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65"/>
  </bookViews>
  <sheets>
    <sheet name="Ձև 2" sheetId="1" r:id="rId1"/>
    <sheet name="Ձև 8" sheetId="4" r:id="rId2"/>
    <sheet name="Դրամաշնորհ" sheetId="10" r:id="rId3"/>
  </sheets>
  <calcPr calcId="162913" iterate="1"/>
</workbook>
</file>

<file path=xl/calcChain.xml><?xml version="1.0" encoding="utf-8"?>
<calcChain xmlns="http://schemas.openxmlformats.org/spreadsheetml/2006/main">
  <c r="L67" i="1" l="1"/>
  <c r="G61" i="1" l="1"/>
  <c r="I763" i="4" l="1"/>
  <c r="I762" i="4"/>
  <c r="H77" i="10"/>
  <c r="K75" i="10"/>
  <c r="K79" i="10" s="1"/>
  <c r="J75" i="10"/>
  <c r="J79" i="10" s="1"/>
  <c r="I75" i="10"/>
  <c r="I79" i="10" s="1"/>
  <c r="G75" i="10"/>
  <c r="G79" i="10" s="1"/>
  <c r="F75" i="10"/>
  <c r="F79" i="10" s="1"/>
  <c r="E75" i="10"/>
  <c r="E79" i="10" s="1"/>
  <c r="D75" i="10"/>
  <c r="D79" i="10" s="1"/>
  <c r="K36" i="10"/>
  <c r="J32" i="10"/>
  <c r="J36" i="10" s="1"/>
  <c r="K32" i="10"/>
  <c r="I32" i="10"/>
  <c r="I36" i="10" s="1"/>
  <c r="E32" i="10"/>
  <c r="F32" i="10"/>
  <c r="F36" i="10" s="1"/>
  <c r="G32" i="10"/>
  <c r="G36" i="10" s="1"/>
  <c r="D32" i="10"/>
  <c r="H34" i="10"/>
  <c r="E36" i="10"/>
  <c r="H79" i="10" l="1"/>
  <c r="H75" i="10"/>
  <c r="H32" i="10"/>
  <c r="D36" i="10"/>
  <c r="H36" i="10" s="1"/>
  <c r="I525" i="4"/>
  <c r="I524" i="4"/>
  <c r="I358" i="1"/>
  <c r="L357" i="1"/>
  <c r="K357" i="1"/>
  <c r="J357" i="1"/>
  <c r="E357" i="1"/>
  <c r="I357" i="1" s="1"/>
  <c r="L356" i="1"/>
  <c r="L359" i="1" s="1"/>
  <c r="K356" i="1"/>
  <c r="K359" i="1" s="1"/>
  <c r="J356" i="1"/>
  <c r="J359" i="1" s="1"/>
  <c r="H356" i="1"/>
  <c r="H359" i="1" s="1"/>
  <c r="G356" i="1"/>
  <c r="G359" i="1" s="1"/>
  <c r="F356" i="1"/>
  <c r="F359" i="1" s="1"/>
  <c r="E356" i="1"/>
  <c r="E359" i="1" s="1"/>
  <c r="I356" i="1" l="1"/>
  <c r="I359" i="1" s="1"/>
  <c r="G236" i="4" l="1"/>
  <c r="I236" i="4" s="1"/>
  <c r="G237" i="4"/>
  <c r="I237" i="4" s="1"/>
  <c r="G238" i="4"/>
  <c r="I238" i="4" s="1"/>
  <c r="G239" i="4"/>
  <c r="I239" i="4" s="1"/>
  <c r="G240" i="4"/>
  <c r="I240" i="4" s="1"/>
  <c r="E86" i="4" l="1"/>
  <c r="G675" i="1" l="1"/>
  <c r="G678" i="1" s="1"/>
  <c r="E618" i="4" l="1"/>
  <c r="E619" i="4"/>
  <c r="G617" i="4"/>
  <c r="I617" i="4" s="1"/>
  <c r="G618" i="4"/>
  <c r="I618" i="4" s="1"/>
  <c r="G619" i="4"/>
  <c r="I619" i="4" s="1"/>
  <c r="E617" i="4"/>
  <c r="G616" i="4"/>
  <c r="I616" i="4" s="1"/>
  <c r="E616" i="4"/>
  <c r="G479" i="4"/>
  <c r="I479" i="4" s="1"/>
  <c r="E479" i="4"/>
  <c r="E385" i="4" l="1"/>
  <c r="G385" i="4"/>
  <c r="I385" i="4" s="1"/>
  <c r="E191" i="4"/>
  <c r="E135" i="4"/>
  <c r="E136" i="4"/>
  <c r="G134" i="4"/>
  <c r="I134" i="4" s="1"/>
  <c r="G135" i="4"/>
  <c r="I135" i="4" s="1"/>
  <c r="G136" i="4"/>
  <c r="I136" i="4" s="1"/>
  <c r="E134" i="4"/>
  <c r="I677" i="1" l="1"/>
  <c r="I75" i="1" l="1"/>
  <c r="I543" i="1" l="1"/>
  <c r="E541" i="1"/>
  <c r="E544" i="1" s="1"/>
  <c r="I497" i="1"/>
  <c r="I496" i="1"/>
  <c r="L494" i="1"/>
  <c r="L500" i="1" s="1"/>
  <c r="K494" i="1"/>
  <c r="K500" i="1" s="1"/>
  <c r="J494" i="1"/>
  <c r="J500" i="1" s="1"/>
  <c r="H494" i="1"/>
  <c r="G494" i="1"/>
  <c r="G500" i="1" s="1"/>
  <c r="F494" i="1"/>
  <c r="E494" i="1"/>
  <c r="E500" i="1" s="1"/>
  <c r="I494" i="1" l="1"/>
  <c r="I500" i="1" s="1"/>
  <c r="I541" i="1"/>
  <c r="I544" i="1"/>
  <c r="G386" i="4"/>
  <c r="I386" i="4" s="1"/>
  <c r="G387" i="4"/>
  <c r="I387" i="4" s="1"/>
  <c r="K65" i="1" l="1"/>
  <c r="J65" i="1"/>
  <c r="H65" i="1" l="1"/>
  <c r="I65" i="1" s="1"/>
  <c r="I53" i="1" l="1"/>
  <c r="I54" i="1"/>
  <c r="G36" i="4" l="1"/>
  <c r="I36" i="4" s="1"/>
  <c r="G37" i="4"/>
  <c r="I37" i="4" s="1"/>
  <c r="G570" i="4" l="1"/>
  <c r="E570" i="4"/>
  <c r="G434" i="4"/>
  <c r="E386" i="4"/>
  <c r="E387" i="4"/>
  <c r="G291" i="4"/>
  <c r="E291" i="4"/>
  <c r="G287" i="4"/>
  <c r="I287" i="4" s="1"/>
  <c r="G288" i="4"/>
  <c r="I288" i="4" s="1"/>
  <c r="G289" i="4"/>
  <c r="I289" i="4" s="1"/>
  <c r="E287" i="4"/>
  <c r="E288" i="4"/>
  <c r="E289" i="4"/>
  <c r="E239" i="4"/>
  <c r="G184" i="4"/>
  <c r="I184" i="4" s="1"/>
  <c r="E184" i="4"/>
  <c r="G138" i="4" l="1"/>
  <c r="E138" i="4"/>
  <c r="E36" i="4"/>
  <c r="E37" i="4"/>
  <c r="I83" i="1" l="1"/>
  <c r="K52" i="1" l="1"/>
  <c r="L52" i="1"/>
  <c r="J52" i="1"/>
  <c r="J70" i="1"/>
  <c r="F52" i="1"/>
  <c r="G52" i="1"/>
  <c r="H52" i="1"/>
  <c r="E52" i="1"/>
  <c r="G339" i="4" l="1"/>
  <c r="I241" i="4"/>
  <c r="I676" i="1" l="1"/>
  <c r="I434" i="4" l="1"/>
  <c r="G671" i="4" l="1"/>
  <c r="E671" i="4"/>
  <c r="G667" i="4"/>
  <c r="I667" i="4" s="1"/>
  <c r="E667" i="4"/>
  <c r="G388" i="4" l="1"/>
  <c r="E388" i="4"/>
  <c r="G191" i="4"/>
  <c r="L541" i="1" l="1"/>
  <c r="L544" i="1" s="1"/>
  <c r="K541" i="1"/>
  <c r="K544" i="1" s="1"/>
  <c r="J541" i="1"/>
  <c r="J544" i="1" s="1"/>
  <c r="J723" i="1" l="1"/>
  <c r="K723" i="1"/>
  <c r="I671" i="4" l="1"/>
  <c r="I267" i="1"/>
  <c r="K70" i="1" l="1"/>
  <c r="L70" i="1"/>
  <c r="G621" i="4" l="1"/>
  <c r="G189" i="4"/>
  <c r="G188" i="4"/>
  <c r="G187" i="4"/>
  <c r="G183" i="4"/>
  <c r="I68" i="1" l="1"/>
  <c r="K313" i="1" l="1"/>
  <c r="L313" i="1"/>
  <c r="J313" i="1"/>
  <c r="E313" i="1"/>
  <c r="I313" i="1" s="1"/>
  <c r="K403" i="1"/>
  <c r="L403" i="1"/>
  <c r="J403" i="1"/>
  <c r="E403" i="1"/>
  <c r="I570" i="4" l="1"/>
  <c r="I388" i="4"/>
  <c r="E339" i="4"/>
  <c r="G338" i="4"/>
  <c r="I338" i="4" s="1"/>
  <c r="E338" i="4"/>
  <c r="E240" i="4"/>
  <c r="E238" i="4"/>
  <c r="G190" i="4" l="1"/>
  <c r="I190" i="4" s="1"/>
  <c r="E190" i="4"/>
  <c r="E189" i="4"/>
  <c r="I188" i="4"/>
  <c r="E188" i="4"/>
  <c r="I187" i="4"/>
  <c r="E187" i="4"/>
  <c r="G186" i="4"/>
  <c r="I186" i="4" s="1"/>
  <c r="E186" i="4"/>
  <c r="G185" i="4"/>
  <c r="I185" i="4" s="1"/>
  <c r="E185" i="4"/>
  <c r="I183" i="4"/>
  <c r="E183" i="4"/>
  <c r="G137" i="4"/>
  <c r="I137" i="4" s="1"/>
  <c r="E137" i="4"/>
  <c r="E38" i="4"/>
  <c r="I404" i="1" l="1"/>
  <c r="L402" i="1"/>
  <c r="L405" i="1" s="1"/>
  <c r="K402" i="1"/>
  <c r="K405" i="1" s="1"/>
  <c r="J402" i="1"/>
  <c r="J405" i="1" s="1"/>
  <c r="H402" i="1"/>
  <c r="H405" i="1" s="1"/>
  <c r="H403" i="1" s="1"/>
  <c r="I403" i="1" s="1"/>
  <c r="E402" i="1"/>
  <c r="E405" i="1" s="1"/>
  <c r="I402" i="1" l="1"/>
  <c r="I405" i="1" s="1"/>
  <c r="K720" i="1" l="1"/>
  <c r="L720" i="1"/>
  <c r="J720" i="1"/>
  <c r="I720" i="1"/>
  <c r="L723" i="1"/>
  <c r="K719" i="1" l="1"/>
  <c r="K726" i="1"/>
  <c r="L726" i="1"/>
  <c r="J726" i="1"/>
  <c r="J719" i="1"/>
  <c r="L719" i="1"/>
  <c r="H80" i="1" l="1"/>
  <c r="H82" i="1" l="1"/>
  <c r="J175" i="1" l="1"/>
  <c r="I621" i="4" l="1"/>
  <c r="G337" i="4"/>
  <c r="I337" i="4" s="1"/>
  <c r="G336" i="4"/>
  <c r="I336" i="4" s="1"/>
  <c r="I138" i="4" l="1"/>
  <c r="K132" i="1"/>
  <c r="L132" i="1"/>
  <c r="K75" i="1"/>
  <c r="L75" i="1"/>
  <c r="M75" i="1"/>
  <c r="G35" i="1"/>
  <c r="K80" i="1"/>
  <c r="L80" i="1"/>
  <c r="J80" i="1"/>
  <c r="K56" i="1"/>
  <c r="L56" i="1"/>
  <c r="J56" i="1"/>
  <c r="J75" i="1"/>
  <c r="I80" i="1" l="1"/>
  <c r="F35" i="1"/>
  <c r="H221" i="1" l="1"/>
  <c r="H224" i="1" s="1"/>
  <c r="H35" i="1"/>
  <c r="I450" i="1" l="1"/>
  <c r="E446" i="1"/>
  <c r="I59" i="1" l="1"/>
  <c r="I725" i="1" l="1"/>
  <c r="I723" i="1" s="1"/>
  <c r="I724" i="1"/>
  <c r="I722" i="1" s="1"/>
  <c r="H719" i="1"/>
  <c r="H726" i="1" s="1"/>
  <c r="F719" i="1"/>
  <c r="E719" i="1"/>
  <c r="G719" i="1" l="1"/>
  <c r="G726" i="1" s="1"/>
  <c r="E726" i="1"/>
  <c r="I719" i="1" l="1"/>
  <c r="I726" i="1"/>
  <c r="F268" i="1"/>
  <c r="G268" i="1"/>
  <c r="H268" i="1"/>
  <c r="F266" i="1"/>
  <c r="G266" i="1"/>
  <c r="H266" i="1"/>
  <c r="H265" i="1" l="1"/>
  <c r="G265" i="1"/>
  <c r="K130" i="1" l="1"/>
  <c r="L130" i="1"/>
  <c r="L129" i="1" s="1"/>
  <c r="J132" i="1"/>
  <c r="J130" i="1"/>
  <c r="F132" i="1"/>
  <c r="G132" i="1"/>
  <c r="H132" i="1"/>
  <c r="F130" i="1"/>
  <c r="G130" i="1"/>
  <c r="H130" i="1"/>
  <c r="K129" i="1" l="1"/>
  <c r="J129" i="1"/>
  <c r="J134" i="1" s="1"/>
  <c r="G129" i="1"/>
  <c r="F129" i="1"/>
  <c r="H129" i="1"/>
  <c r="I131" i="1"/>
  <c r="E132" i="1"/>
  <c r="I132" i="1" s="1"/>
  <c r="E130" i="1"/>
  <c r="I130" i="1" s="1"/>
  <c r="E129" i="1" l="1"/>
  <c r="F56" i="1"/>
  <c r="G56" i="1"/>
  <c r="H56" i="1"/>
  <c r="I57" i="1"/>
  <c r="E621" i="4" l="1"/>
  <c r="G133" i="4"/>
  <c r="I133" i="4" s="1"/>
  <c r="G132" i="4"/>
  <c r="I132" i="4" s="1"/>
  <c r="E133" i="4"/>
  <c r="E132" i="4"/>
  <c r="E56" i="1" l="1"/>
  <c r="L82" i="1" l="1"/>
  <c r="K82" i="1"/>
  <c r="J82" i="1"/>
  <c r="G82" i="1"/>
  <c r="F82" i="1"/>
  <c r="E82" i="1"/>
  <c r="I74" i="1"/>
  <c r="I73" i="1"/>
  <c r="I72" i="1"/>
  <c r="H70" i="1"/>
  <c r="I71" i="1"/>
  <c r="G70" i="1"/>
  <c r="F70" i="1"/>
  <c r="E70" i="1"/>
  <c r="I69" i="1"/>
  <c r="K67" i="1"/>
  <c r="J67" i="1"/>
  <c r="H67" i="1"/>
  <c r="G67" i="1"/>
  <c r="F67" i="1"/>
  <c r="E67" i="1"/>
  <c r="I64" i="1"/>
  <c r="I63" i="1"/>
  <c r="I61" i="1"/>
  <c r="I60" i="1"/>
  <c r="I58" i="1"/>
  <c r="I49" i="1"/>
  <c r="I48" i="1"/>
  <c r="I47" i="1"/>
  <c r="I46" i="1"/>
  <c r="L44" i="1"/>
  <c r="K44" i="1"/>
  <c r="J44" i="1"/>
  <c r="G44" i="1"/>
  <c r="F44" i="1"/>
  <c r="E44" i="1"/>
  <c r="I39" i="1"/>
  <c r="I38" i="1"/>
  <c r="I37" i="1"/>
  <c r="L35" i="1"/>
  <c r="K35" i="1"/>
  <c r="J35" i="1"/>
  <c r="E35" i="1"/>
  <c r="F34" i="1" l="1"/>
  <c r="F87" i="1" s="1"/>
  <c r="E34" i="1"/>
  <c r="E87" i="1" s="1"/>
  <c r="G34" i="1"/>
  <c r="G87" i="1" s="1"/>
  <c r="K34" i="1"/>
  <c r="K87" i="1" s="1"/>
  <c r="J34" i="1"/>
  <c r="J87" i="1" s="1"/>
  <c r="L34" i="1"/>
  <c r="L87" i="1" s="1"/>
  <c r="I82" i="1"/>
  <c r="I67" i="1"/>
  <c r="I56" i="1"/>
  <c r="I52" i="1"/>
  <c r="I35" i="1"/>
  <c r="I70" i="1"/>
  <c r="H44" i="1"/>
  <c r="H34" i="1" s="1"/>
  <c r="H87" i="1" l="1"/>
  <c r="I44" i="1"/>
  <c r="I87" i="1" l="1"/>
  <c r="I34" i="1"/>
  <c r="I133" i="1"/>
  <c r="L134" i="1"/>
  <c r="K134" i="1"/>
  <c r="H134" i="1"/>
  <c r="G134" i="1"/>
  <c r="I129" i="1" l="1"/>
  <c r="E134" i="1"/>
  <c r="I177" i="1"/>
  <c r="L175" i="1"/>
  <c r="L178" i="1" s="1"/>
  <c r="K175" i="1"/>
  <c r="J178" i="1"/>
  <c r="H175" i="1"/>
  <c r="H178" i="1" s="1"/>
  <c r="G175" i="1"/>
  <c r="G178" i="1" s="1"/>
  <c r="F175" i="1"/>
  <c r="E175" i="1"/>
  <c r="E178" i="1" s="1"/>
  <c r="K178" i="1" l="1"/>
  <c r="I134" i="1"/>
  <c r="I178" i="1"/>
  <c r="I175" i="1"/>
  <c r="F312" i="1" l="1"/>
  <c r="F315" i="1" s="1"/>
  <c r="G312" i="1"/>
  <c r="G315" i="1" s="1"/>
  <c r="H312" i="1"/>
  <c r="H315" i="1" s="1"/>
  <c r="I269" i="1" l="1"/>
  <c r="I270" i="1"/>
  <c r="G669" i="4" l="1"/>
  <c r="I669" i="4" s="1"/>
  <c r="E669" i="4" l="1"/>
  <c r="I87" i="4" l="1"/>
  <c r="G38" i="4"/>
  <c r="I38" i="4" s="1"/>
  <c r="I716" i="4" l="1"/>
  <c r="G290" i="4" l="1"/>
  <c r="I290" i="4" s="1"/>
  <c r="G286" i="4"/>
  <c r="I286" i="4" s="1"/>
  <c r="K676" i="1"/>
  <c r="L676" i="1"/>
  <c r="J676" i="1"/>
  <c r="J266" i="1" l="1"/>
  <c r="L266" i="1"/>
  <c r="K266" i="1"/>
  <c r="H271" i="1"/>
  <c r="G221" i="1"/>
  <c r="G224" i="1" s="1"/>
  <c r="I291" i="4" l="1"/>
  <c r="E290" i="4"/>
  <c r="E286" i="4"/>
  <c r="K675" i="1" l="1"/>
  <c r="L675" i="1"/>
  <c r="L678" i="1" s="1"/>
  <c r="J675" i="1"/>
  <c r="J678" i="1" s="1"/>
  <c r="E675" i="1"/>
  <c r="K678" i="1" l="1"/>
  <c r="I675" i="1"/>
  <c r="E678" i="1"/>
  <c r="I678" i="1" s="1"/>
  <c r="K585" i="1" l="1"/>
  <c r="L585" i="1"/>
  <c r="L590" i="1" s="1"/>
  <c r="J585" i="1"/>
  <c r="E585" i="1"/>
  <c r="K221" i="1"/>
  <c r="L221" i="1"/>
  <c r="J221" i="1"/>
  <c r="E221" i="1"/>
  <c r="G271" i="1" l="1"/>
  <c r="G670" i="4"/>
  <c r="I670" i="4" s="1"/>
  <c r="E670" i="4"/>
  <c r="G668" i="4"/>
  <c r="I668" i="4" s="1"/>
  <c r="E668" i="4"/>
  <c r="G666" i="4"/>
  <c r="I666" i="4" s="1"/>
  <c r="E666" i="4"/>
  <c r="G615" i="4" l="1"/>
  <c r="I615" i="4" s="1"/>
  <c r="E615" i="4"/>
  <c r="G614" i="4"/>
  <c r="I614" i="4" s="1"/>
  <c r="E614" i="4"/>
  <c r="G613" i="4"/>
  <c r="I613" i="4" s="1"/>
  <c r="E613" i="4"/>
  <c r="G620" i="4"/>
  <c r="I620" i="4" s="1"/>
  <c r="E620" i="4"/>
  <c r="E337" i="4"/>
  <c r="I339" i="4"/>
  <c r="E336" i="4"/>
  <c r="E237" i="4"/>
  <c r="E236" i="4"/>
  <c r="I191" i="4"/>
  <c r="I40" i="4"/>
  <c r="G39" i="4"/>
  <c r="I39" i="4" s="1"/>
  <c r="E39" i="4"/>
  <c r="K634" i="1" l="1"/>
  <c r="L634" i="1"/>
  <c r="K631" i="1"/>
  <c r="L631" i="1"/>
  <c r="J634" i="1"/>
  <c r="J631" i="1"/>
  <c r="I633" i="1"/>
  <c r="E631" i="1"/>
  <c r="E634" i="1" s="1"/>
  <c r="I634" i="1" s="1"/>
  <c r="I631" i="1" l="1"/>
  <c r="K590" i="1"/>
  <c r="J590" i="1"/>
  <c r="E590" i="1"/>
  <c r="I588" i="1"/>
  <c r="J446" i="1"/>
  <c r="J452" i="1" s="1"/>
  <c r="K446" i="1"/>
  <c r="L446" i="1"/>
  <c r="L452" i="1" s="1"/>
  <c r="I446" i="1"/>
  <c r="K312" i="1"/>
  <c r="L312" i="1"/>
  <c r="L315" i="1" s="1"/>
  <c r="J312" i="1"/>
  <c r="J315" i="1" s="1"/>
  <c r="E312" i="1"/>
  <c r="E315" i="1" s="1"/>
  <c r="I314" i="1"/>
  <c r="K268" i="1"/>
  <c r="L268" i="1"/>
  <c r="J268" i="1"/>
  <c r="E266" i="1"/>
  <c r="I266" i="1" s="1"/>
  <c r="E268" i="1"/>
  <c r="I268" i="1" s="1"/>
  <c r="L224" i="1"/>
  <c r="J224" i="1"/>
  <c r="K224" i="1"/>
  <c r="I221" i="1"/>
  <c r="I223" i="1"/>
  <c r="I224" i="1" l="1"/>
  <c r="K315" i="1"/>
  <c r="K452" i="1"/>
  <c r="J265" i="1"/>
  <c r="J271" i="1" s="1"/>
  <c r="K265" i="1"/>
  <c r="L265" i="1"/>
  <c r="L271" i="1" s="1"/>
  <c r="E265" i="1"/>
  <c r="E271" i="1" s="1"/>
  <c r="E452" i="1"/>
  <c r="I452" i="1" s="1"/>
  <c r="I585" i="1"/>
  <c r="E224" i="1"/>
  <c r="I312" i="1"/>
  <c r="I315" i="1" s="1"/>
  <c r="I590" i="1" l="1"/>
  <c r="K271" i="1"/>
  <c r="I265" i="1"/>
  <c r="I271" i="1" l="1"/>
</calcChain>
</file>

<file path=xl/sharedStrings.xml><?xml version="1.0" encoding="utf-8"?>
<sst xmlns="http://schemas.openxmlformats.org/spreadsheetml/2006/main" count="4903" uniqueCount="296">
  <si>
    <t>NN</t>
  </si>
  <si>
    <t>Բյուջետային ծախսերի տնտեսագիտական դասակարգման տարրերի</t>
  </si>
  <si>
    <t>Տարեսկզբին հաստատված</t>
  </si>
  <si>
    <t>Փոփոխություններ տարեկան նախահաշվում</t>
  </si>
  <si>
    <t>Ֆինանսավորում</t>
  </si>
  <si>
    <t>Դրամարկղային ծախս</t>
  </si>
  <si>
    <t>Փաստացի ծախս</t>
  </si>
  <si>
    <t>Դրամարկղի մնացորդ</t>
  </si>
  <si>
    <t>անվանումները</t>
  </si>
  <si>
    <t>ՀՀ կառավ. կողմից (համայնքի ղեկավարի որոշում)</t>
  </si>
  <si>
    <t>Վերադասի կողմից</t>
  </si>
  <si>
    <t>Ընդամենը</t>
  </si>
  <si>
    <t>Որոնցից 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</si>
  <si>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</si>
  <si>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</si>
  <si>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</si>
  <si>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</si>
  <si>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</si>
  <si>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</si>
  <si>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</si>
  <si>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</si>
  <si>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</si>
  <si>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</si>
  <si>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</si>
  <si>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</si>
  <si>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</si>
  <si>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</si>
  <si>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X</t>
  </si>
  <si>
    <t>x</t>
  </si>
  <si>
    <t>1. Ծրագրի պատասխանատու մարմնի</t>
  </si>
  <si>
    <t>Անվանումը`</t>
  </si>
  <si>
    <t>Դասիչը՝</t>
  </si>
  <si>
    <t>2. Միջոցառումը կատարող մարմնի</t>
  </si>
  <si>
    <t>3. Հիմնարկի անվանումը՝</t>
  </si>
  <si>
    <t>4. Հիմնարկի տեղաբաշխման մարզի և համայնքի կոդը՝</t>
  </si>
  <si>
    <t>5. Ծախսերի ֆինանսավորման աղբյուրի կոդը՝</t>
  </si>
  <si>
    <t>6. Բյուջետային ծախսերի գործառական դասակարգման</t>
  </si>
  <si>
    <t xml:space="preserve">Բաժին N </t>
  </si>
  <si>
    <t>Խումբ N</t>
  </si>
  <si>
    <t>Դաս N</t>
  </si>
  <si>
    <t xml:space="preserve">7. Ծրագրային դասակարգման </t>
  </si>
  <si>
    <t>Ծրագրի անվանումը</t>
  </si>
  <si>
    <t>Ծրագրի դասիչը</t>
  </si>
  <si>
    <t>Միջոցառման անվանումը</t>
  </si>
  <si>
    <t>Միջոցառման դասիչը</t>
  </si>
  <si>
    <t>8. Ֆինանսական ցուցանիշների չափման միավորը՝</t>
  </si>
  <si>
    <t>Վճարման ենթակա, սակայն չիրականացված վճարումներ (պարտքեր)</t>
  </si>
  <si>
    <t>Տարեկան ճշտված նախահաշիվ</t>
  </si>
  <si>
    <t xml:space="preserve">ՀՀ օրենք (համայնքի ավագանու որոշում) </t>
  </si>
  <si>
    <t>Տարեսկզբին հաստատված տարեկան նախահաշիվ</t>
  </si>
  <si>
    <t>Տողի                        NN</t>
  </si>
  <si>
    <t>1,1 Աշխատանքի վարձատրություն</t>
  </si>
  <si>
    <t>-ՀՀ ֆինանսների նախարարության աշխատողների պարգևատրում</t>
  </si>
  <si>
    <t>2 Ծառայությունների և ապրանքների ձեռք բերում</t>
  </si>
  <si>
    <t>2.1 Շարունակական ծախսեր</t>
  </si>
  <si>
    <t>2.4 Այլ մասնագիտական ծառայությունների ձեռք բերում</t>
  </si>
  <si>
    <t>2.5 Ընթացիկ նորոգում և պահպանում (ծառայություններ և նյութեր)</t>
  </si>
  <si>
    <t>7.2 ՀԱՐԿԵՐ, ՊԱՐՏԱԴԻՐ ՎՃԱՐՆԵՐ ԵՎ ՏՈՒՅԺԵՐ, ՈՐՈՆՔ ԿԱՌԱՎԱՐՄԱՆ ՏԱՐԲԵՐ ՄԱԿԱՐԴԱԿՆԵՐԻ ԿՈՂՄԻՑ ԿԻՐԱՌՎՈՒՄ ԵՆ ՄԻՄՅԱՆՑ ՆԿԱՏՄԱՄԲ</t>
  </si>
  <si>
    <t>7.6 ԱՅԼ ԾԱԽՍԵՐ</t>
  </si>
  <si>
    <t>486100*</t>
  </si>
  <si>
    <t>7.7 ՊԱՀՈՒՍՏԱՅԻՆ ՄԻՋՈՑՆԵՐ</t>
  </si>
  <si>
    <t>Բ, ՈՉ ՖԻՆԱՆՍԱԿԱՆ ԱԿՏԻՎՆԵՐԻ ԳԾՈՎ ԾԱԽՍԵՐ</t>
  </si>
  <si>
    <t>1.ՀԻՄՆԱԿԱՆ ՄԻՋՈՑՆԵՐ</t>
  </si>
  <si>
    <t>Ընդամենը ծախսեր (տող1200000+ տող1000000)</t>
  </si>
  <si>
    <t xml:space="preserve">1.ՊԵՏԱԿԱՆ, ՏԵՂԱԿԱՆ ԻՆՔՆԱԿԱՌԱՎԱՐՄԱՆ ՄԱՐՄԻՆՆԵՐԻ, ԴՐԱՆՑ ԵՆԹԱԿԱ ԲՅՈՒՋԵՏԱՅԻՆ ՀԻՄՆԱՐԿՆԵՐԻ ԱՇԽԱՏՈՂՆԵՐԻ ԱՇԽԱՏԱՎԱՐՁԸ՝ ԸՆԴԱՄԵՆԸ,                                                                                                                       այդ թվում՝ </t>
  </si>
  <si>
    <t>Առաջին կարգի ստորագրություն</t>
  </si>
  <si>
    <t xml:space="preserve"> ________________ </t>
  </si>
  <si>
    <t>(ստորագրություն)</t>
  </si>
  <si>
    <t>(Ա.Հ.Ա.)</t>
  </si>
  <si>
    <t>Կ.Տ.</t>
  </si>
  <si>
    <t>Երկրորդ կարգի ստորագրություն</t>
  </si>
  <si>
    <t>Ա. ԸՆԹԱՑԻԿ ԾԱԽՍԵՐ՝ ԸՆԴԱՄԵՆԸ,</t>
  </si>
  <si>
    <t> -Աշխատողների աշխատավարձեր և հավելավճարներ</t>
  </si>
  <si>
    <t> - Պարգևատրումներ, դրամական խրախուսումներ և հատուկ վճարներ</t>
  </si>
  <si>
    <t> -Քաղաքացիական, դատական և պետական ծառայողների պարգևատրում</t>
  </si>
  <si>
    <t> -Այլ վարձատրություններ</t>
  </si>
  <si>
    <t> -Բնեղեն աշխատավարձեր և հավելավճարներ</t>
  </si>
  <si>
    <t> -գործառնական և բանկային ծառայությունների ծախսեր</t>
  </si>
  <si>
    <t> -էներգետիկ ծառայություններ</t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</si>
  <si>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</si>
  <si>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</si>
  <si>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</si>
  <si>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</si>
  <si>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</si>
  <si>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t> -Ներքին գործուղումներ</t>
  </si>
  <si>
    <t> -Արտասահմանյան գործուղումների գծով ծախսեր</t>
  </si>
  <si>
    <t> -Այլ տրանսպորտային ծախսեր</t>
  </si>
  <si>
    <t>2.3 Պայմանագրային այլ ծառայությունների ձեռք բերում</t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</si>
  <si>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</si>
  <si>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</si>
  <si>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</si>
  <si>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</si>
  <si>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</si>
  <si>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</si>
  <si>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</si>
  <si>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</si>
  <si>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-Մասնագիտական ծառայություններ</t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</si>
  <si>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</si>
  <si>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</si>
  <si>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t>2.6 Նյութեր (ապրանքներ)</t>
  </si>
  <si>
    <t> -Գրասենյակային նյութեր և հագուստ</t>
  </si>
  <si>
    <t> -Տրանսպորտային նյութեր</t>
  </si>
  <si>
    <t> -Կենցաղային և հանրային սննդի նյութեր</t>
  </si>
  <si>
    <t> -Հատուկ նպատակային այլ նյութեր</t>
  </si>
  <si>
    <t> -Ներքին արժեթղթերի տոկոսավճարներ</t>
  </si>
  <si>
    <t> -Ներքին վարկերի տոկոսավճարներ</t>
  </si>
  <si>
    <t> -Արտաքին արժեթղթերի գծով տոկոսավճարներ</t>
  </si>
  <si>
    <t> -Արտաքին վարկերի գծով տոկոսավճարներ</t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</si>
  <si>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</si>
  <si>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</si>
  <si>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</si>
  <si>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</si>
  <si>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t> -Այլ ծախսեր</t>
  </si>
  <si>
    <t> -Այլ ծախսերի գծով պահեստավորված միջոցներ</t>
  </si>
  <si>
    <t> -Պահուստային միջոցներ</t>
  </si>
  <si>
    <t> -Շենքերի և շինությունների ձեռք բերում</t>
  </si>
  <si>
    <t> -Շենքերի և շինությունների կառուցում</t>
  </si>
  <si>
    <t> -Վարչական սարքավորումներ</t>
  </si>
  <si>
    <t> -Այլ մեքենաներ և սարքավորումներ</t>
  </si>
  <si>
    <t>Հ Ա Շ Վ Ե Տ Վ ՈՒ Թ Յ ՈՒ Ն</t>
  </si>
  <si>
    <t>ՀԻՄՆԱՐԿԻ ԿԱՏԱՐԱԾ ԲՅՈՒՋԵՏԱՅԻՆ ԾԱԽՍԵՐԻ ԵՎ ԲՅՈՒՋԵՏԱՅԻՆ ՊԱՐՏՔԵՐԻ ՄԱՍԻՆ</t>
  </si>
  <si>
    <t>Օրինակելի ձև Հ-2</t>
  </si>
  <si>
    <t>5. Բյուջետային ծախսերի գործառական դասակարգման</t>
  </si>
  <si>
    <t xml:space="preserve">6. Ծրագրային դասակարգման </t>
  </si>
  <si>
    <t>7. Ֆինանսական ցուցանիշների չափման միավորը՝</t>
  </si>
  <si>
    <t>Օրինակելի ձև Հ-8</t>
  </si>
  <si>
    <t>ԾՐԱԳՐԻ ՄԻՋՈՑԱՌՄԱՆ ԳԾՈՎ ԱՐԴՅՈՒՆՔԱՅԻՆ (ԿԱՏԱՐՈՂԱԿԱՆ) ՑՈՒՑԱՆԻՇՆԵՐԻ ՎԵՐԱԲԵՐՅԱԼ</t>
  </si>
  <si>
    <t>Տարեկան պլանային ցուցանիշը</t>
  </si>
  <si>
    <t>Հաշվետու ժամանակահատվածի պլանային ցուցանիշը</t>
  </si>
  <si>
    <t>Փաստացի ցուցանիշը հաշվետու ժամանակահատվածում</t>
  </si>
  <si>
    <t>Հաշվետու ժամանակահատվածի պլանային (ճշտված) և փաստացի ցուցանիշների տարբերությունը</t>
  </si>
  <si>
    <t>Տարբերության պատճառը</t>
  </si>
  <si>
    <t>Ծրագրի դասիչը՝</t>
  </si>
  <si>
    <t>Ճշտված</t>
  </si>
  <si>
    <t>Միջոցառման դասիչը՝</t>
  </si>
  <si>
    <t>Միջոցառման անվանումը՝</t>
  </si>
  <si>
    <t>Միջոցառման նկարագրությունը՝</t>
  </si>
  <si>
    <t>Միջոցառման տեսակը</t>
  </si>
  <si>
    <t>Միջոցառումն իրականացնողի անվանումը՝</t>
  </si>
  <si>
    <t>Արդյունքի չափորոշիչներ</t>
  </si>
  <si>
    <t>Միջոցառման վրա կատարվող ծախսը (հազար դրամ)</t>
  </si>
  <si>
    <t>01</t>
  </si>
  <si>
    <t>02</t>
  </si>
  <si>
    <t>ՀՀ ֆինանսների նախարարություն</t>
  </si>
  <si>
    <t xml:space="preserve"> Հանրային ֆինանսների կառավարման բնագավառում պետական քաղաքականության մշակում՝ ծրագրերի համակարգում և մոնիտորինգ</t>
  </si>
  <si>
    <t>Հազար դրամ</t>
  </si>
  <si>
    <t>09</t>
  </si>
  <si>
    <t>05</t>
  </si>
  <si>
    <t xml:space="preserve"> Հանրային հատվածի ֆինանսական ոլորտի մասնագետների վերապատրաստում</t>
  </si>
  <si>
    <t>03</t>
  </si>
  <si>
    <t xml:space="preserve"> ՀՀ միջազգային վարկանիշի տրամադրում</t>
  </si>
  <si>
    <t xml:space="preserve"> ՀՀ ֆինանսների նախարարության տեխնիկական հագեցվածության բարելավում</t>
  </si>
  <si>
    <t xml:space="preserve"> Գնումների գործընթացի կարգավորում և համակարգում</t>
  </si>
  <si>
    <t xml:space="preserve"> Էլեկտրոնային գնումների համակարգի տեխնիկական սպասարկում</t>
  </si>
  <si>
    <t>04</t>
  </si>
  <si>
    <t xml:space="preserve"> Ծառայությունների մատուցում </t>
  </si>
  <si>
    <t xml:space="preserve"> Պետական գնումների սահմանված կարգով մրցույթում հաղթող ճանաչված կազմակերպություններ </t>
  </si>
  <si>
    <t xml:space="preserve"> Բլումբերգ տեղեկատվական համակարգի առևտրային
տերմինալի շահագործում, հատ </t>
  </si>
  <si>
    <t xml:space="preserve"> Ռոյթերս տեղեկատվական համակարգի առևտրային
տերմինալի շահագործում, հատ </t>
  </si>
  <si>
    <t xml:space="preserve"> ՀՀ ֆինանսների նախարարություն </t>
  </si>
  <si>
    <t xml:space="preserve"> Հանրային հատվածի ֆինանսական ոլորտի մասնագետների վերապատրաստում </t>
  </si>
  <si>
    <t xml:space="preserve"> Պետական գնումների սահմանված կարգով մրցույթում հաղթող ճանաչված կազմակերպություն </t>
  </si>
  <si>
    <t xml:space="preserve"> Հանրային հատվածի ներքին աուդիտորների շարունակական մասնագիտական վերապատրաստման դասընթացների թիվ, հատ </t>
  </si>
  <si>
    <t xml:space="preserve"> Մշակվող ռազմավարական փաստաթղթերի քանակ, հատ </t>
  </si>
  <si>
    <t xml:space="preserve"> Նորմատիվ իրավական ակտերի քանակ, հատ </t>
  </si>
  <si>
    <t xml:space="preserve"> ՀՀ միջազգային վարկանիշի տրամադրում </t>
  </si>
  <si>
    <t xml:space="preserve"> ՀՀ ֆինանսների նախարարության տեխնիկական հագեցվածության բարելավում </t>
  </si>
  <si>
    <t xml:space="preserve"> ՀՀ ֆինանսների նախարարության համար համակարգչային տեխնիկայի և գրասենյակային գույքի ձեռք բերում </t>
  </si>
  <si>
    <t xml:space="preserve"> Պետական մարմինների կողմից օգտագործվող ոչ ֆինանսական ակտիվների հետ գործառնություններ </t>
  </si>
  <si>
    <t xml:space="preserve"> Էլեկտրոնային գնումների համակարգի տեխնիկական սպասարկում </t>
  </si>
  <si>
    <t xml:space="preserve">  «LSFinance (ԳԳՕ)» էլեկտրոնային գնումների համակարգի սպասարկում_x000D_
 </t>
  </si>
  <si>
    <t xml:space="preserve"> Էլեկտրոնային գնումների համակարգի կողմից սխալների կարգաբերում, տոկոս </t>
  </si>
  <si>
    <t xml:space="preserve"> Խնդիր բացահայտելուց հետո վերացման ժամանակահատվածը, աշխատանքային օր </t>
  </si>
  <si>
    <t xml:space="preserve"> Էլեկտրոնային գնումների համակարգի շահագործման անընդհատություն, տոկոս </t>
  </si>
  <si>
    <t xml:space="preserve"> Տրանսֆերտների տրամադրում </t>
  </si>
  <si>
    <t>Ընդամենը ծախսեր</t>
  </si>
  <si>
    <t xml:space="preserve">Ընդամենը ծախսեր </t>
  </si>
  <si>
    <r>
      <t xml:space="preserve">2.2 </t>
    </r>
    <r>
      <rPr>
        <b/>
        <sz val="10"/>
        <color rgb="FF000000"/>
        <rFont val="GHEA Grapalat"/>
        <family val="3"/>
      </rPr>
      <t xml:space="preserve">. </t>
    </r>
    <r>
      <rPr>
        <i/>
        <sz val="10"/>
        <color rgb="FF000000"/>
        <rFont val="GHEA Grapalat"/>
        <family val="3"/>
      </rPr>
      <t xml:space="preserve">Ծառայողական գործուղումների գծով ծախսեր </t>
    </r>
  </si>
  <si>
    <t>Ֆինանսական կառավարման համակարգի վճարահաշվարկային ծառայություններ</t>
  </si>
  <si>
    <t xml:space="preserve"> Գանձապետարանի կողմից սպասարկվող հիմնարկների թիվ, հատ </t>
  </si>
  <si>
    <t xml:space="preserve"> Գանձապետական հաշիվների էլեկտրոնային կառավարման ապահովում, պետական վճարումների էլեկտրոնային համակարգի սպասարկում, տոկոս </t>
  </si>
  <si>
    <t xml:space="preserve"> Գնումների գործընթացի կարգավորում և համակարգում </t>
  </si>
  <si>
    <t>Հանրային հատվածի ֆինանսական ոլորտի մասնագետների վերապատրաստում</t>
  </si>
  <si>
    <t>ՀՀ պետական կառավարման մարմինների կողմից դիմումներ, հայցադիմումներ, դատարանի վճիռներ և որոշումների դեմ վերաքննիչ և վճռաբեկ բողոքներ ներկայացնելիս` «Պետական տուրքի մասին» ՀՀ օրենքով սահմանված վճարումներ</t>
  </si>
  <si>
    <t>Պետական պարտքի կառավարում</t>
  </si>
  <si>
    <t>07</t>
  </si>
  <si>
    <t>Մասնագիտացված միավոր</t>
  </si>
  <si>
    <t>ԱՄՓՈՓ</t>
  </si>
  <si>
    <t>Վահրամ Պողոսյան</t>
  </si>
  <si>
    <t>Իրավաբանական անձի նույնականիշների քանակ, հատ</t>
  </si>
  <si>
    <t xml:space="preserve"> Բլումբերգ և Ռոյթերս տեղեկատվական համակարգերի առևտրային տերմինալների սպասարկման ու պարտքի գրանցման և կառավարման DMFAS 6.0 համակարգի տեխնիկական սպասարկման ծառայությունների դիմաց վճարումներ </t>
  </si>
  <si>
    <t xml:space="preserve"> Սպասարկվող DMFAS համակարգերի քանակ (հատ) </t>
  </si>
  <si>
    <t xml:space="preserve">Կառավարության պարտքի սպասարկում </t>
  </si>
  <si>
    <t xml:space="preserve">Կառավարության պարտքի սպասարկում (տոկոսավճարներ) </t>
  </si>
  <si>
    <t>Ֆինանսավորման ծախսերի իրականացում</t>
  </si>
  <si>
    <t xml:space="preserve"> Ծառայությունը մատուցող կազմակերպության(ների) անվանում(ներ)ը </t>
  </si>
  <si>
    <t xml:space="preserve"> Հանրային հատվածի որակավորված գնումների համակարգողների և ներքին աուդիտորների շարունակական մասնագիտական վերապատրաստում, հանրային ծրագրերի ֆինանսական և ծրագրային պատասխանատուների ԾԲ կարողությունների բարելավման դասընթացների կազմակերում </t>
  </si>
  <si>
    <t xml:space="preserve"> Քաղաքականության մշակման և դրա կատարման համակարգման, պետական ծրագրերի պլանավորման, մշակման, իրականացման և մոնիտորինգի (վերահսկման) ծառայություններ </t>
  </si>
  <si>
    <t xml:space="preserve"> ՀՀ տնտեսական, քաղաքական և ֆինանսական ցուցանիշների գնահատման, գնահատականների  հիման վրա վարկանիշի շնորհման նպատակով համագործակցություն վարկանիշ շնորհող հեղինակավոր միջազգային ընկերությունների հետ 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</si>
  <si>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 </t>
  </si>
  <si>
    <t xml:space="preserve"> Հանրային ֆինանսների կառավարման բնագավառում պետական քաղաքականության մշակում, ծրագրերի համակարգում և մոնիտորինգ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</si>
  <si>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</si>
  <si>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</si>
  <si>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 </t>
  </si>
  <si>
    <t>Դրամաշնորհ</t>
  </si>
  <si>
    <t>Համաֆինանսավորում</t>
  </si>
  <si>
    <t xml:space="preserve">  Բլումբերգ և Ռոյթերս տեղեկատվական համակարգերի առևտրային տերմինալներով նախատեսված տեղեկատվության նվազագույն անխափան հասանելիության մակարդակ, տոկոս </t>
  </si>
  <si>
    <t xml:space="preserve"> Պարտատոմսերի տեղաբաշխումների կազմակերպման, իրավասպասարկման, վարկանշման, ցուցակման ծառայությունների և իրավաբանական անձի նույնականիշի ձեռքբերման, պարտատոմսերի սեփականատիրոջ, իրավակարգավորման դաշտի, պահառուի փոփոխության գծով գործարքների դիմաց վճարումներ </t>
  </si>
  <si>
    <t xml:space="preserve"> Ծրագրային բյուջետավորում դասընթացներին  մասնակցած ֆինանսական և ծրագրային մասնագետների թվաքանակ, մարդ </t>
  </si>
  <si>
    <t xml:space="preserve"> Ծրագրային բյուջետավորում վերապատրաստման մեկ դասընթացի միջին տևողություն, ժամ </t>
  </si>
  <si>
    <t xml:space="preserve"> Հանրային հատվածի ներքին աուդիտորների շարունակական  վերապատրաստվող ներքին աուդիտորների թվաքանակ, մարդ </t>
  </si>
  <si>
    <t xml:space="preserve"> Հանրային հատվածի ներքին աուդիտորների  մասնագիտական վերապատրաստման դասընթացներին մասնակցած անձանց կին-տղամարդ հարաբերակցություն, տոկոս </t>
  </si>
  <si>
    <t xml:space="preserve"> Ֆինանսական կառավարման համակարգի վճարահաշվարկային գործառույթներն ապահովող համակարգերի սպասարկում, այդ թվում՛ «LSFinance (ԳԳՕ)», «Client Treasury», «LSBudget», e-payments, ներքին աուդիտի միասնական կառավարման տեղեկ. hամակարգ, բանկային ծառայություններ
 </t>
  </si>
  <si>
    <t xml:space="preserve"> Armeps.am և Armeps.am/ppcm գնումների համակարգերի սպասարկում </t>
  </si>
  <si>
    <t>06</t>
  </si>
  <si>
    <t>7.5 ԿԱՌԱՎԱՐՄԱՆ ՄԱՐՄԻՆՆԵՐԻ ԳՈՐԾՈՒՆԵՈՒԹՅԱՆ ՀԵՏԵՎԱՆՔՈՎ ԱՌԱՋԱՑԱԾ ՎՆԱՍՆԵՐԻ ԿԱՄ ՎՆԱՍՎԱԾՔՆԵՐԻ ՎԵՐԱԿԱՆԳՆՈՒՄ</t>
  </si>
  <si>
    <t> -Կառավարման մարմինների գործունեության հետևանքով առաջացած վնասվածքների կամ վնասների վերականգնում</t>
  </si>
  <si>
    <t xml:space="preserve"> -Արտաքին տոկոսավճարներ</t>
  </si>
  <si>
    <t> -Ներքին տոկոսավճարներ</t>
  </si>
  <si>
    <t>Վարկային և դրամաշնորհային միջոցներից մուտքեր</t>
  </si>
  <si>
    <t xml:space="preserve"> Դատական ակտերի հիման վրա ՀՀ պետական բյուջեից բռնագանձման ենթակա գումարների վճարում</t>
  </si>
  <si>
    <t>Վերապատրաստվող քաղաքացիական ծառայողների թվաքանակ, մարդ</t>
  </si>
  <si>
    <t>ԲԳԿ-ի գծով հաստատված բյուջեի նկատմամբ կատարողական տոկոս</t>
  </si>
  <si>
    <t xml:space="preserve"> Fitch և Moodys վարկանշային ընկերություններ, «Standard Poors» վարկանիշային գործակալություն</t>
  </si>
  <si>
    <t>Դատական ակտերի հիման վրա ՀՀ պետական բյուջեից բռնագանձման ենթակա գումարների վճարում</t>
  </si>
  <si>
    <t>Փաստացի վճարվել է այնքան գումար, որքան տվյալ ժամանակահատվածում ներկայացվել է ՀՀ պետական բյուջեից բռնագանձման պահանջով դատական ակտ:</t>
  </si>
  <si>
    <t xml:space="preserve">Արտարժութային պետական պարտատոմսերի թողարկմանն առնչվող ծախսեր </t>
  </si>
  <si>
    <t xml:space="preserve">Պարտքի կառավարմանն առնչվող տեղեկատվական համակարգերի և ծրագրերի սպասարկում </t>
  </si>
  <si>
    <t xml:space="preserve"> Պետական բյուջետային ծրագրերի գնահատում</t>
  </si>
  <si>
    <t>Նկարագրությունը՝</t>
  </si>
  <si>
    <t>Պետական գնումների սահմանված կարգով մրցույթում հաղթող ճանաչված կազմակերպություն</t>
  </si>
  <si>
    <t>45/55</t>
  </si>
  <si>
    <t>Ակտիվն օգտագործող կազմակերպության անվանումը</t>
  </si>
  <si>
    <t xml:space="preserve">Ծառայությունը մատուցող կազմակերպության (ների) անվանում (ներ) ը </t>
  </si>
  <si>
    <t xml:space="preserve">Տեխնիկական խնդիրների լուծում, ծրագրային ուղղումների ներդրում, սխալների վերացում, ծրագրային ապահովման ուղղումների ներդրման փաթեթների ստեղծում LSFinance (ԳԳՕ) էլեկտրոնային գնումների համակարգի սպասարկում , հատ </t>
  </si>
  <si>
    <t xml:space="preserve">Պետական բյուջետային, ինչպես նաև արտաբյուջետային միջոցների հաշվին մրցակցային եղանակով բացառությամբ երկփուլ մրցույթի գնման ընթացակարգերի իրականացում էլեկտրոնային համակարգով, տոկոս </t>
  </si>
  <si>
    <t xml:space="preserve">Ծառայությունների մատուցում </t>
  </si>
  <si>
    <t xml:space="preserve">Պետական բյուջետային ծրագրերի գնահատում </t>
  </si>
  <si>
    <t xml:space="preserve"> Իրականացնել  բյուջետային ծրագրերի վերլուծություն, գնահատում, աուդիտ՛ հրապարակելով արդյունքները </t>
  </si>
  <si>
    <t>Աուդիտորների քանակ</t>
  </si>
  <si>
    <t xml:space="preserve">  Բլումբերգ Ֆինանս (Bloomberg Finance L.P.), Թոմսոն Ռոյթերս (Thomson Reuters (Markets) Eastern Europe Limited), ՄԱԿ-ի Առևտրի և զարգացման համաժողով (UNCTAD) </t>
  </si>
  <si>
    <t xml:space="preserve">Պարտատոմսերի սեփականատիրոջ, իրավական կարգավորման դաշտի, պահառուի փոփոխության գծով գործարքների քանակ, հատ </t>
  </si>
  <si>
    <t>01.01.2023թ.--01.01.2024թ. ժամանակահատվածի համար</t>
  </si>
  <si>
    <t xml:space="preserve">Հանրապետության կողմից թողարկվող արտարժութային պետական պարտատոմսերը ցուցակող միջազգային ֆոնդային բորսաների քանակ, հատ </t>
  </si>
  <si>
    <t xml:space="preserve"> Ծրագրային բյուջետավորում թեմայով դասընթացների թվաքանակ, հատ </t>
  </si>
  <si>
    <t xml:space="preserve"> Մասնագիտական վերապատրաստման դասընթացների թիվ, հատ </t>
  </si>
  <si>
    <t xml:space="preserve"> Գանձապետարանի կողմից սպասարկվող ԲԳԿ-ների թիվ, հատ </t>
  </si>
  <si>
    <t xml:space="preserve"> Գանձապետարանի կողմից սպասարկվող համայնքների թիվ, հատ </t>
  </si>
  <si>
    <t xml:space="preserve"> Գանձապետարանի կողմից սպասարկվող ԲՍԿ-ների թիվ, հատ </t>
  </si>
  <si>
    <t xml:space="preserve"> Տեխնիկական խնդիրների լուծում, ծրագրային ուղղումների ներդրում, ցանցային/տեխնիկական  խնդիրների հայտնաբերում, սխալների վերացում, բարդ իրավիճակների վերարտադրում, ծրագրային ապահովման ուղղումների ներդրման փաթեթների ստեղծում, հատ </t>
  </si>
  <si>
    <t xml:space="preserve">Ներքին աուդիտորների շարունակական մասնագիտական վերապատրաստման մեկ դասընթացի միջին տևողություն, ժամ </t>
  </si>
  <si>
    <t xml:space="preserve">Fitch-ի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</si>
  <si>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Moodys-ի վարկային դեֆոլտի (երկարաժամկետ և կարճաժամկետ, դրամային և արտարժույթային) վարկանիշների վերանայումների նվազագույն քանակ, անգամ </t>
  </si>
  <si>
    <t>Արաիկ Եսայան</t>
  </si>
  <si>
    <t>«Կառավարության ֆինանսների կառավարման տեղեկատվական համակարգի (ԿՖԿՏՀ)» ներդրման ծրագրի շրջանակներում ծրագրի
կառավարման խորհրդատվական ծառայությունների ձեռքբերում</t>
  </si>
  <si>
    <t xml:space="preserve"> Ծառայություններ մատուցող ընկերություններ </t>
  </si>
  <si>
    <t xml:space="preserve"> Նոր տեղաբաշխման կազմակերպման համար պատասխանատու գլխավոր տեղաբաշխողների քանակ, հատ</t>
  </si>
  <si>
    <t xml:space="preserve"> Նոր տեղաբաշխման իրավասպասարկման համար պատասխանատու կազմակերպությունների քանակ, հատ</t>
  </si>
  <si>
    <t xml:space="preserve"> Նոր տեղաբաշխվող պարտատոմսերը վարկանշող կազմակերպությունների քանակ, հատ</t>
  </si>
  <si>
    <t>Ներկայումս իրականացվում է վերապատրաստման կարիքների գույքագրում և վերապատրաստման ենթակա ներքին աուդիտորների քանակի ճշգրտում: Գործընթացը նախատեսվում է իրականացնել հաջորդ եռամսյակներում:</t>
  </si>
  <si>
    <t>Վերազինման կարիքի ծածկույթը, համակարգչային սարքավորումներ/տեխնիկաների մասնաբաժինը ընդհանուրի մեջ, տոկոս</t>
  </si>
  <si>
    <t>Վերազինման կարիքի ծածկույթը, գրասենյակային և տնտեսական գույքի մասնաբաժինը ընդհանուրի մեջ, տոկոս</t>
  </si>
  <si>
    <t>ՀՀ ֆինանսների նախարարության Մելիք-Ադամյան 1 հասցեում գտնվող վարչական շենքի նախասրահում՛ ուղահայաց շարժվող հարթակ սահմանափակ շարժունակությամբ անձանց համար համակարգի ձեռքբերում, հատ</t>
  </si>
  <si>
    <t>Պայմանագրերը կնքված են հաստատված անվանացանկի համաձայն, և վճարումները կկատարվեն կնքված պայմանագրով հաստատված ժամանակացույցի համապատասխան:</t>
  </si>
  <si>
    <t>Տեխնիկական խնդիրների լուծում, ծրագրային ուղղումների ներդրում, սխալների վերացում, ծրագրային ապահովման ուղղումների ներդրման փաթեթների ստեղծում / Armeps/ppcm   և  LSFinance (ԳԳՕ)  համակարգերի տվյալների համադրման  ծրագրի տեխնիկական սպասարկում, հատ</t>
  </si>
  <si>
    <t>Ծառայությունը մատուցողի անվանումը</t>
  </si>
  <si>
    <t>Սպասարկման ժամանակացույցով սահմանված ժամկետներից կառավարության պարտքի սպասարկման վճարումների ուշացումներ, հատ</t>
  </si>
  <si>
    <t xml:space="preserve">Վերապատրաստվող խմբերի միջին թվաքանակ, մարդ </t>
  </si>
  <si>
    <t>01.01.2025թ.--30.06.2025թ. ժամանակահատվածի համար</t>
  </si>
  <si>
    <t>15 հուլիսի 2025 թ.</t>
  </si>
  <si>
    <t xml:space="preserve"> Հանրային ներդրումային ծրագրերի նախագծերի տեխնիկատնտեսական ուսումնասիրություն </t>
  </si>
  <si>
    <t xml:space="preserve">Հանրային ներդրումային ծրագրերի տեխնիկատնտեսական ուսումնասիրություն, մասնավորապես ծրագրերին առնչվող էական
նշանակություն ունեցող բոլոր հարցերի վերաբերյալ կատարված նախնական ուսումնասիրություն 
</t>
  </si>
  <si>
    <t>Մասնագիտացված կազմակերպություններ</t>
  </si>
  <si>
    <t xml:space="preserve">Հանրային ներդրումային ծրագրերի
նախագծերի նախնական տեխնիկատնտեսական հիմնավորումների և
տեխնիկատնտեսական ուսումնասիրությունների իրականացում, հատ 
</t>
  </si>
  <si>
    <t xml:space="preserve">Եվրասիական զարգացման բանկի աջակցությամբ իրականացվող տեխնիկական աջակցության ծրագիր </t>
  </si>
  <si>
    <t>ՀՀ ֆինանսների նախարարության
ղեկավար կազմի կոմպետենցիաների զարգացում և առաջնորդական հմտությունների ուսուցում</t>
  </si>
  <si>
    <t xml:space="preserve">Վերապատրաստվողների թվաքանակ, մարդ </t>
  </si>
  <si>
    <t>Չորս քաղաքացիական ծառայողներ մասնագիտական վերապատրաստման կազմակերպված երեք դասընթացներից ոչ մեկը չեն ընտրել:</t>
  </si>
  <si>
    <t xml:space="preserve">Տարբերությունը պայմանավորված է բանկերի կողմից փաստացի մատուցած ծառայություններով: Հունիս ամսին մատուցված ծառայությունների դիմաց վճարումները կկատարվեն հուլիս ամսին:
</t>
  </si>
  <si>
    <t>Հունիս ամսին մատուցված ծառայությունների դիմաց վճարումները կկատարվեն հուլիս ամսին:</t>
  </si>
  <si>
    <t>Տարբերությունը պայամանվորված է դասընթացի ձևաչափի փոփոխությամբ՝ քննարկվում է դասընթացները ավելի արդյունավետ եղանակով իրականացնելու հարցը:</t>
  </si>
  <si>
    <t>Ներկայումս իրականացվում է վերապատրաստման կարիքների գույքագրում և վերապատրաստման ենթակա ներքին աուդիտորների քանակի ճշգրտում: Գործընթացը նախատեսվում է իրականացնել հաջորդ եռամսյակներում: Տարբերությունը պայամանվորված է դասընթացի ձևաչափի փոփոխությամբ՝ քննարկվում է դասընթացները ավելի արդյունավետ եղանակով իրականացնելու հարցը:</t>
  </si>
  <si>
    <t xml:space="preserve">
1. 2025թ. թողարկված արտարժութային պետական պարտատոմսերի վարկանշման համար վարկանիշային ընկերությունների կողմից վճարման պահանջագրեր դեռ չեն ներկայացվել,
2. Վճարումները կատարվել են «Citibank»-ի կողմից ներկայացված վճարման պահանջագրերի համաձայն և փաստացի գործարքների քանակը տարբերվել է կանխատեսվածից, քանի որ տեսականորեն գործարքների քանակի կանխատեսումը գրեթե անհնար է և ուղղակիորեն կախված չէ ՀՀ ՖՆ գործունեությունից,
3. ԱՄՆ դոլարի նկատմամբ ՀՀ դրամի կանխատեսումային և փաստացի ձևավորված փոխարժեքների տարբերություն:</t>
  </si>
  <si>
    <t>Գտնվում է պայմանագրի կնքման փուլում</t>
  </si>
  <si>
    <t>ՀՀ 2025թ. պետական բյուջեի մասին օրենքում համապատասխան փոփոխությունը կատարվել է ՀՀ կառավարության 20.06.2025թ. N 797-Ն որոշմամբ: Միևնույն ժամանակ, գործառույթի տեղափոխմամբ պայմանավորված անհրաժեշտություն է առաջացել նաև փոփոխություններ և լրացումներ իրականացնել ՀՀ կառավարության 2023թ. թիվ 175-Ն որոշման մեջ, որն էլ սահմանելու է տեխնիկատնտեսական ուսումնասիրությունների իրականացման կարգը, պահանջները և այլ մանրամասներ։ Հետևաբար, վերոնշյալ գործընթացներով պայմանավորված հանրային ներդրումային ծրագրերի տեխնիկատնտեսական ուսումնասիրություններ չեն իրականացվել տվյալ միջոցառման շրջանակներում և նախատեսված ֆինանսական միջոցները չեն ծախսվել։</t>
  </si>
  <si>
    <t>1. Սպասարկման ծառայության վճարի ավելացման ծանուցումները ներկայացվել են բյուջեի նախագծումից հետո, ուստի կատարվել է պլանի ճշտում, իսկ տարբերությունը պայմանավորված է ԱՄՆ դոլարի նկատմամբ ՀՀ դրամի կանխատեսումային և փաստացի ձևավորված փոխարժեքների տատանմամբ,
2. Վճարման ֆինանսավորումը ենթակա է իրականացման ծրագրով նախատեսված ծառայությունները մատուցող կազմակերպության կողմից (UNCTAD) ՀՀ ՖՆ ներկայացված գրավոր պահանջի (ինվոյսի) հիման վրա: Գրավոր պահանջը UNCTAD-ի կողմից դեռ չի ներկայացվել:</t>
  </si>
  <si>
    <t>1. Նախատեսված պետական գանձապետական պարտատոմսերի հետգնումների չիրականացում, 
2. 6-ամսյա EURIBOR, SOFR և SDR տոկոսադրույքի կանխատեսումային և 2025թ. առաջին կիսամյակի վճարումների համար կիրառված փաստացի դրույքաչափերի տարբերություն, 
3. 2025թ. առաջին կիսայակի ընթացքում մի շարք վարկերի գծով մասհանումների պլանային ցուցանիշի էական թերակատարում, 
4. ԱՄՆ դոլարի նկատմամբ  SDR-ի կանխատեսումային և փաստացի ձևավորված փոխարժեքի տարբերություն,
5. Արտարժույթների նկատմամբ ՀՀ դրամի կանխատեսումային և փաստացի ձևավորված փոխարժեքների տարբերություն:</t>
  </si>
  <si>
    <t>Վճարումները կատարվել են «Citibank»-ի կողմից ներկայացված վճարման պահանջագրերի համաձայն և փաստացի գործարքների քանակը տարբերվել է կանխատեսվածից, քանի որ տեսականորեն գործարքների քանակի կանխատեսումը գրեթե անհնար է և ուղղակիորեն կախված չէ ՀՀ ՖՆ գործունեությունից:</t>
  </si>
  <si>
    <t>Հաշվետու ժամանակաշրջանում մեկ ռազմավարական փաստաթղթի մշակումը հետաձգվել է:</t>
  </si>
  <si>
    <t>Գնման գործընթացը իրականացման փուլում է, որը կիրականացվի մինչև տարվա վերջ:</t>
  </si>
  <si>
    <t>Fitch վարկանիշային գործակալության կողմից ՀՀ վարկանիշի վերանայումը նախատեսվում է ս․թ․ հուլիսի 18-ին:</t>
  </si>
  <si>
    <t>«Moody's» գործակալության կողմից ՀՀ վարկանիշը վերանայվել է ս․թ․ հունիսի 26-ին։</t>
  </si>
  <si>
    <t>«Standart and Poors» վարկանիշային գործակալության առաքելությունը կկայան ս․թ․ հուլիսի 24-ին ՀՀ ՖՆ-ում, որից հետո միայն վարկանիշը կվերանայվի։</t>
  </si>
  <si>
    <t xml:space="preserve">«Standart and Poors» վարկանիշային գործակալության կողմից վարկանիշերի վերանայումների նվազագույն քանակ, անգամ </t>
  </si>
  <si>
    <t xml:space="preserve">Ըստ վարկանիշային գործակալությունների հետ կնքված պայմանագրերի` վճարումը կատարվում է համաձայն ներկայացված հաշիվ-ապրանքագրերի: I կիսամյակի ընթացքում հաշիվ-ապրանքագիր է ներկայացվել միայն «Standard and Poors» միջազգային վարկանիշային գործակալության կողմից, իսկ «Մուդիս» և «Fitch» գործակալությունների կողմից հաշիվ-ապրանքագիր չի ներկայացվել, որի հետևանքով վճարում չի կատարվել: </t>
  </si>
  <si>
    <t xml:space="preserve">Կատարվել է պայմանագրի Առաջադրանքներ 1 և 2-ը համաձայն նոր համաձայնագրի: Հաշվի առնելով, որ 30.06.2025թ. դեռևս չի ավարտվել  ԿՖԿՏՀ ծրագրային ապահովման ձեռքբերման երկփուլ մրցույթի նախաորակավորման փուլը՝ Առաջադրանք 3-րդի կատարումը տեղափոխվել է 3-րդ եռամսյակ: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</si>
</sst>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##,##0.0;\(##,##0.0\);\-"/>
    <numFmt numFmtId="166" formatCode="_-* #,##0.00\ &quot;₽&quot;_-;\-* #,##0.00\ &quot;₽&quot;_-;_-* &quot;-&quot;??\ &quot;₽&quot;_-;_-@_-"/>
    <numFmt numFmtId="167" formatCode="0.0"/>
    <numFmt numFmtId="168" formatCode="General_)"/>
    <numFmt numFmtId="169" formatCode="_(* #,##0.000_);_(* \(#,##0.000\);_(* &quot;-&quot;??_);_(@_)"/>
  </numFmts>
  <fonts count="83">
    <font>
      <sz val="11"/>
      <color theme="1"/>
      <name val="Calibri"/>
      <family val="2"/>
      <scheme val="minor"/>
    </font>
    <font>
      <sz val="9"/>
      <color rgb="FF000000"/>
      <name val="GHEA Grapalat"/>
      <family val="3"/>
    </font>
    <font>
      <sz val="9"/>
      <color theme="1"/>
      <name val="GHEA Grapalat"/>
      <family val="3"/>
    </font>
    <font>
      <i/>
      <sz val="9"/>
      <color rgb="FF000000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u/>
      <sz val="10"/>
      <color theme="1"/>
      <name val="GHEA Grapalat"/>
      <family val="3"/>
    </font>
    <font>
      <sz val="10"/>
      <color rgb="FF000000"/>
      <name val="GHEA Grapalat"/>
      <family val="3"/>
    </font>
    <font>
      <i/>
      <sz val="11"/>
      <color theme="1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i/>
      <sz val="10"/>
      <color rgb="FF000000"/>
      <name val="GHEA Grapalat"/>
      <family val="3"/>
    </font>
    <font>
      <b/>
      <sz val="10"/>
      <color rgb="FF000000"/>
      <name val="GHEA Grapalat"/>
      <family val="3"/>
    </font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9"/>
      <name val="GHEA Grapalat"/>
      <family val="3"/>
    </font>
    <font>
      <sz val="10"/>
      <name val="Times Armenian"/>
      <family val="1"/>
    </font>
    <font>
      <sz val="10"/>
      <name val="Times Armenian"/>
      <family val="1"/>
    </font>
    <font>
      <sz val="8"/>
      <name val="Arial Armenian"/>
      <family val="2"/>
      <charset val="204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GHEA Grapalat"/>
      <family val="3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0"/>
      <name val="Arial Armenian"/>
      <family val="2"/>
    </font>
    <font>
      <sz val="10"/>
      <color indexed="8"/>
      <name val="MS Sans Serif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LatArm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1"/>
      <name val="Arial Armenian"/>
      <family val="2"/>
    </font>
    <font>
      <sz val="12"/>
      <color rgb="FF2C363A"/>
      <name val="Verdana"/>
      <family val="2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27">
    <xf numFmtId="0" fontId="0" fillId="0" borderId="0"/>
    <xf numFmtId="43" fontId="16" fillId="0" borderId="0" applyFont="0" applyFill="0" applyBorder="0" applyAlignment="0" applyProtection="0"/>
    <xf numFmtId="165" fontId="20" fillId="0" borderId="0" applyFill="0" applyBorder="0" applyProtection="0">
      <alignment horizontal="right" vertical="top"/>
    </xf>
    <xf numFmtId="0" fontId="20" fillId="0" borderId="0">
      <alignment horizontal="left" vertical="top" wrapText="1"/>
    </xf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3" fillId="6" borderId="0" applyNumberFormat="0" applyBorder="0" applyAlignment="0" applyProtection="0"/>
    <xf numFmtId="0" fontId="24" fillId="9" borderId="16" applyNumberFormat="0" applyAlignment="0" applyProtection="0"/>
    <xf numFmtId="0" fontId="25" fillId="10" borderId="19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16" applyNumberFormat="0" applyAlignment="0" applyProtection="0"/>
    <xf numFmtId="0" fontId="32" fillId="0" borderId="18" applyNumberFormat="0" applyFill="0" applyAlignment="0" applyProtection="0"/>
    <xf numFmtId="0" fontId="33" fillId="7" borderId="0" applyNumberFormat="0" applyBorder="0" applyAlignment="0" applyProtection="0"/>
    <xf numFmtId="0" fontId="21" fillId="11" borderId="20" applyNumberFormat="0" applyFont="0" applyAlignment="0" applyProtection="0"/>
    <xf numFmtId="0" fontId="34" fillId="9" borderId="17" applyNumberFormat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7" borderId="0" applyNumberFormat="0" applyBorder="0" applyAlignment="0" applyProtection="0"/>
    <xf numFmtId="0" fontId="40" fillId="0" borderId="0"/>
    <xf numFmtId="0" fontId="41" fillId="0" borderId="0">
      <alignment horizontal="left"/>
    </xf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43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1" fillId="0" borderId="0"/>
    <xf numFmtId="0" fontId="47" fillId="0" borderId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2" fillId="5" borderId="0" applyNumberFormat="0" applyBorder="0" applyAlignment="0" applyProtection="0"/>
    <xf numFmtId="0" fontId="53" fillId="6" borderId="0" applyNumberFormat="0" applyBorder="0" applyAlignment="0" applyProtection="0"/>
    <xf numFmtId="0" fontId="54" fillId="7" borderId="0" applyNumberFormat="0" applyBorder="0" applyAlignment="0" applyProtection="0"/>
    <xf numFmtId="0" fontId="55" fillId="8" borderId="16" applyNumberFormat="0" applyAlignment="0" applyProtection="0"/>
    <xf numFmtId="0" fontId="56" fillId="9" borderId="17" applyNumberFormat="0" applyAlignment="0" applyProtection="0"/>
    <xf numFmtId="0" fontId="57" fillId="9" borderId="16" applyNumberFormat="0" applyAlignment="0" applyProtection="0"/>
    <xf numFmtId="0" fontId="58" fillId="0" borderId="18" applyNumberFormat="0" applyFill="0" applyAlignment="0" applyProtection="0"/>
    <xf numFmtId="0" fontId="59" fillId="10" borderId="19" applyNumberFormat="0" applyAlignment="0" applyProtection="0"/>
    <xf numFmtId="0" fontId="60" fillId="0" borderId="0" applyNumberFormat="0" applyFill="0" applyBorder="0" applyAlignment="0" applyProtection="0"/>
    <xf numFmtId="0" fontId="16" fillId="11" borderId="20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21" applyNumberFormat="0" applyFill="0" applyAlignment="0" applyProtection="0"/>
    <xf numFmtId="0" fontId="63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/>
    <xf numFmtId="0" fontId="43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67" fillId="0" borderId="0"/>
    <xf numFmtId="0" fontId="43" fillId="0" borderId="0"/>
    <xf numFmtId="0" fontId="21" fillId="0" borderId="0"/>
    <xf numFmtId="0" fontId="68" fillId="0" borderId="0"/>
    <xf numFmtId="0" fontId="69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63" fillId="15" borderId="0" applyNumberFormat="0" applyBorder="0" applyAlignment="0" applyProtection="0"/>
    <xf numFmtId="0" fontId="63" fillId="19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31" borderId="0" applyNumberFormat="0" applyBorder="0" applyAlignment="0" applyProtection="0"/>
    <xf numFmtId="0" fontId="63" fillId="42" borderId="0" applyNumberFormat="0" applyBorder="0" applyAlignment="0" applyProtection="0"/>
    <xf numFmtId="0" fontId="63" fillId="12" borderId="0" applyNumberFormat="0" applyBorder="0" applyAlignment="0" applyProtection="0"/>
    <xf numFmtId="0" fontId="63" fillId="16" borderId="0" applyNumberFormat="0" applyBorder="0" applyAlignment="0" applyProtection="0"/>
    <xf numFmtId="0" fontId="63" fillId="20" borderId="0" applyNumberFormat="0" applyBorder="0" applyAlignment="0" applyProtection="0"/>
    <xf numFmtId="0" fontId="63" fillId="24" borderId="0" applyNumberFormat="0" applyBorder="0" applyAlignment="0" applyProtection="0"/>
    <xf numFmtId="0" fontId="63" fillId="28" borderId="0" applyNumberFormat="0" applyBorder="0" applyAlignment="0" applyProtection="0"/>
    <xf numFmtId="0" fontId="63" fillId="32" borderId="0" applyNumberFormat="0" applyBorder="0" applyAlignment="0" applyProtection="0"/>
    <xf numFmtId="0" fontId="53" fillId="6" borderId="0" applyNumberFormat="0" applyBorder="0" applyAlignment="0" applyProtection="0"/>
    <xf numFmtId="0" fontId="57" fillId="9" borderId="16" applyNumberFormat="0" applyAlignment="0" applyProtection="0"/>
    <xf numFmtId="0" fontId="59" fillId="10" borderId="19" applyNumberFormat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6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2" fillId="5" borderId="0" applyNumberFormat="0" applyBorder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5" fillId="8" borderId="16" applyNumberFormat="0" applyAlignment="0" applyProtection="0"/>
    <xf numFmtId="38" fontId="72" fillId="0" borderId="0"/>
    <xf numFmtId="38" fontId="73" fillId="0" borderId="0"/>
    <xf numFmtId="38" fontId="74" fillId="0" borderId="0"/>
    <xf numFmtId="38" fontId="75" fillId="0" borderId="0"/>
    <xf numFmtId="0" fontId="76" fillId="0" borderId="0"/>
    <xf numFmtId="0" fontId="76" fillId="0" borderId="0"/>
    <xf numFmtId="0" fontId="77" fillId="0" borderId="0"/>
    <xf numFmtId="0" fontId="58" fillId="0" borderId="18" applyNumberFormat="0" applyFill="0" applyAlignment="0" applyProtection="0"/>
    <xf numFmtId="0" fontId="54" fillId="7" borderId="0" applyNumberFormat="0" applyBorder="0" applyAlignment="0" applyProtection="0"/>
    <xf numFmtId="0" fontId="70" fillId="0" borderId="0"/>
    <xf numFmtId="0" fontId="47" fillId="0" borderId="0"/>
    <xf numFmtId="0" fontId="70" fillId="0" borderId="0"/>
    <xf numFmtId="0" fontId="70" fillId="0" borderId="0"/>
    <xf numFmtId="0" fontId="70" fillId="0" borderId="0"/>
    <xf numFmtId="0" fontId="66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0" borderId="0"/>
    <xf numFmtId="0" fontId="70" fillId="0" borderId="0"/>
    <xf numFmtId="0" fontId="78" fillId="0" borderId="0"/>
    <xf numFmtId="0" fontId="2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9" fillId="0" borderId="0"/>
    <xf numFmtId="0" fontId="81" fillId="0" borderId="0"/>
    <xf numFmtId="0" fontId="70" fillId="0" borderId="0"/>
    <xf numFmtId="0" fontId="70" fillId="0" borderId="0"/>
    <xf numFmtId="0" fontId="66" fillId="0" borderId="0"/>
    <xf numFmtId="0" fontId="39" fillId="0" borderId="0"/>
    <xf numFmtId="0" fontId="70" fillId="0" borderId="0"/>
    <xf numFmtId="0" fontId="70" fillId="0" borderId="0"/>
    <xf numFmtId="0" fontId="66" fillId="0" borderId="0"/>
    <xf numFmtId="0" fontId="66" fillId="0" borderId="0"/>
    <xf numFmtId="0" fontId="79" fillId="0" borderId="0"/>
    <xf numFmtId="0" fontId="79" fillId="0" borderId="0"/>
    <xf numFmtId="0" fontId="16" fillId="0" borderId="0"/>
    <xf numFmtId="0" fontId="66" fillId="0" borderId="0"/>
    <xf numFmtId="0" fontId="16" fillId="0" borderId="0"/>
    <xf numFmtId="0" fontId="43" fillId="0" borderId="0"/>
    <xf numFmtId="0" fontId="66" fillId="0" borderId="0"/>
    <xf numFmtId="0" fontId="45" fillId="43" borderId="25" applyNumberFormat="0" applyFont="0" applyAlignment="0" applyProtection="0"/>
    <xf numFmtId="0" fontId="45" fillId="11" borderId="20" applyNumberFormat="0" applyFont="0" applyAlignment="0" applyProtection="0"/>
    <xf numFmtId="0" fontId="56" fillId="9" borderId="17" applyNumberFormat="0" applyAlignment="0" applyProtection="0"/>
    <xf numFmtId="9" fontId="6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71" fillId="0" borderId="0"/>
    <xf numFmtId="0" fontId="71" fillId="0" borderId="0"/>
    <xf numFmtId="0" fontId="62" fillId="0" borderId="21" applyNumberFormat="0" applyFill="0" applyAlignment="0" applyProtection="0"/>
    <xf numFmtId="0" fontId="60" fillId="0" borderId="0" applyNumberFormat="0" applyFill="0" applyBorder="0" applyAlignment="0" applyProtection="0"/>
    <xf numFmtId="168" fontId="79" fillId="0" borderId="26">
      <protection locked="0"/>
    </xf>
    <xf numFmtId="168" fontId="79" fillId="0" borderId="26">
      <protection locked="0"/>
    </xf>
    <xf numFmtId="168" fontId="80" fillId="44" borderId="26"/>
    <xf numFmtId="0" fontId="1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0" borderId="0"/>
    <xf numFmtId="0" fontId="16" fillId="0" borderId="0"/>
    <xf numFmtId="0" fontId="45" fillId="0" borderId="0"/>
    <xf numFmtId="0" fontId="43" fillId="0" borderId="0"/>
    <xf numFmtId="0" fontId="45" fillId="0" borderId="0"/>
    <xf numFmtId="0" fontId="71" fillId="0" borderId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32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5" fillId="0" borderId="0" xfId="0" applyFont="1" applyBorder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9" fillId="0" borderId="0" xfId="0" applyFo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9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5" fillId="0" borderId="0" xfId="0" applyNumberFormat="1" applyFont="1"/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vertical="center" wrapText="1"/>
    </xf>
    <xf numFmtId="43" fontId="13" fillId="0" borderId="1" xfId="1" applyFont="1" applyBorder="1" applyAlignment="1">
      <alignment horizontal="left" vertical="center" wrapText="1" indent="1"/>
    </xf>
    <xf numFmtId="43" fontId="13" fillId="0" borderId="1" xfId="1" applyFont="1" applyBorder="1" applyAlignment="1">
      <alignment horizontal="left" vertical="center" wrapText="1"/>
    </xf>
    <xf numFmtId="43" fontId="12" fillId="0" borderId="1" xfId="1" applyFont="1" applyBorder="1" applyAlignment="1">
      <alignment vertical="center" wrapText="1"/>
    </xf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13" fillId="0" borderId="1" xfId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5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right"/>
    </xf>
    <xf numFmtId="43" fontId="5" fillId="0" borderId="0" xfId="0" applyNumberFormat="1" applyFont="1"/>
    <xf numFmtId="4" fontId="13" fillId="0" borderId="1" xfId="1" applyNumberFormat="1" applyFont="1" applyBorder="1" applyAlignment="1">
      <alignment horizontal="right" vertical="center" wrapText="1"/>
    </xf>
    <xf numFmtId="43" fontId="13" fillId="0" borderId="0" xfId="1" applyFont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43" fontId="13" fillId="0" borderId="0" xfId="1" applyFont="1" applyBorder="1" applyAlignment="1">
      <alignment horizontal="left" vertical="center" wrapText="1"/>
    </xf>
    <xf numFmtId="43" fontId="5" fillId="0" borderId="0" xfId="1" applyFont="1" applyBorder="1"/>
    <xf numFmtId="43" fontId="5" fillId="0" borderId="0" xfId="1" applyFont="1" applyBorder="1" applyAlignment="1">
      <alignment horizontal="left"/>
    </xf>
    <xf numFmtId="4" fontId="5" fillId="0" borderId="0" xfId="1" applyNumberFormat="1" applyFont="1" applyBorder="1" applyAlignment="1">
      <alignment horizontal="right"/>
    </xf>
    <xf numFmtId="43" fontId="13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18" fillId="0" borderId="24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167" fontId="13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48" fillId="0" borderId="2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3" fontId="5" fillId="0" borderId="1" xfId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8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3" fontId="5" fillId="0" borderId="0" xfId="1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43" fontId="5" fillId="0" borderId="1" xfId="1" applyFont="1" applyBorder="1" applyAlignment="1">
      <alignment vertical="center" wrapText="1"/>
    </xf>
    <xf numFmtId="4" fontId="13" fillId="0" borderId="1" xfId="1" applyNumberFormat="1" applyFont="1" applyBorder="1" applyAlignment="1">
      <alignment horizontal="right"/>
    </xf>
    <xf numFmtId="43" fontId="13" fillId="0" borderId="1" xfId="1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2" fontId="13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3" fontId="5" fillId="0" borderId="0" xfId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38" fillId="2" borderId="1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3" fontId="6" fillId="0" borderId="2" xfId="1" applyFont="1" applyBorder="1" applyAlignment="1">
      <alignment horizontal="left" vertical="center" wrapText="1"/>
    </xf>
    <xf numFmtId="43" fontId="6" fillId="0" borderId="4" xfId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</cellXfs>
  <cellStyles count="327">
    <cellStyle name="20% - Accent1" xfId="97" builtinId="30" customBuiltin="1"/>
    <cellStyle name="20% - Accent1 2" xfId="4"/>
    <cellStyle name="20% - Accent1 2 2" xfId="159"/>
    <cellStyle name="20% - Accent1 2 3" xfId="158"/>
    <cellStyle name="20% - Accent2" xfId="101" builtinId="34" customBuiltin="1"/>
    <cellStyle name="20% - Accent2 2" xfId="5"/>
    <cellStyle name="20% - Accent2 2 2" xfId="161"/>
    <cellStyle name="20% - Accent2 2 3" xfId="160"/>
    <cellStyle name="20% - Accent3" xfId="105" builtinId="38" customBuiltin="1"/>
    <cellStyle name="20% - Accent3 2" xfId="6"/>
    <cellStyle name="20% - Accent3 2 2" xfId="163"/>
    <cellStyle name="20% - Accent3 2 3" xfId="162"/>
    <cellStyle name="20% - Accent4" xfId="109" builtinId="42" customBuiltin="1"/>
    <cellStyle name="20% - Accent4 2" xfId="7"/>
    <cellStyle name="20% - Accent4 2 2" xfId="165"/>
    <cellStyle name="20% - Accent4 2 3" xfId="164"/>
    <cellStyle name="20% - Accent5" xfId="113" builtinId="46" customBuiltin="1"/>
    <cellStyle name="20% - Accent5 2" xfId="8"/>
    <cellStyle name="20% - Accent5 2 2" xfId="167"/>
    <cellStyle name="20% - Accent5 2 3" xfId="166"/>
    <cellStyle name="20% - Accent6" xfId="117" builtinId="50" customBuiltin="1"/>
    <cellStyle name="20% - Accent6 2" xfId="9"/>
    <cellStyle name="20% - Accent6 2 2" xfId="169"/>
    <cellStyle name="20% - Accent6 2 3" xfId="168"/>
    <cellStyle name="40% - Accent1" xfId="98" builtinId="31" customBuiltin="1"/>
    <cellStyle name="40% - Accent1 2" xfId="10"/>
    <cellStyle name="40% - Accent1 2 2" xfId="171"/>
    <cellStyle name="40% - Accent1 2 3" xfId="170"/>
    <cellStyle name="40% - Accent2" xfId="102" builtinId="35" customBuiltin="1"/>
    <cellStyle name="40% - Accent2 2" xfId="11"/>
    <cellStyle name="40% - Accent2 2 2" xfId="173"/>
    <cellStyle name="40% - Accent2 2 3" xfId="172"/>
    <cellStyle name="40% - Accent3" xfId="106" builtinId="39" customBuiltin="1"/>
    <cellStyle name="40% - Accent3 2" xfId="12"/>
    <cellStyle name="40% - Accent3 2 2" xfId="175"/>
    <cellStyle name="40% - Accent3 2 3" xfId="174"/>
    <cellStyle name="40% - Accent4" xfId="110" builtinId="43" customBuiltin="1"/>
    <cellStyle name="40% - Accent4 2" xfId="13"/>
    <cellStyle name="40% - Accent4 2 2" xfId="177"/>
    <cellStyle name="40% - Accent4 2 3" xfId="176"/>
    <cellStyle name="40% - Accent5" xfId="114" builtinId="47" customBuiltin="1"/>
    <cellStyle name="40% - Accent5 2" xfId="14"/>
    <cellStyle name="40% - Accent5 2 2" xfId="179"/>
    <cellStyle name="40% - Accent5 2 3" xfId="178"/>
    <cellStyle name="40% - Accent6" xfId="118" builtinId="51" customBuiltin="1"/>
    <cellStyle name="40% - Accent6 2" xfId="15"/>
    <cellStyle name="40% - Accent6 2 2" xfId="181"/>
    <cellStyle name="40% - Accent6 2 3" xfId="180"/>
    <cellStyle name="60% - Accent1" xfId="99" builtinId="32" customBuiltin="1"/>
    <cellStyle name="60% - Accent1 2" xfId="16"/>
    <cellStyle name="60% - Accent1 2 2" xfId="182"/>
    <cellStyle name="60% - Accent2" xfId="103" builtinId="36" customBuiltin="1"/>
    <cellStyle name="60% - Accent2 2" xfId="17"/>
    <cellStyle name="60% - Accent2 2 2" xfId="183"/>
    <cellStyle name="60% - Accent3" xfId="107" builtinId="40" customBuiltin="1"/>
    <cellStyle name="60% - Accent3 2" xfId="18"/>
    <cellStyle name="60% - Accent3 2 2" xfId="184"/>
    <cellStyle name="60% - Accent4" xfId="111" builtinId="44" customBuiltin="1"/>
    <cellStyle name="60% - Accent4 2" xfId="19"/>
    <cellStyle name="60% - Accent4 2 2" xfId="185"/>
    <cellStyle name="60% - Accent5" xfId="115" builtinId="48" customBuiltin="1"/>
    <cellStyle name="60% - Accent5 2" xfId="20"/>
    <cellStyle name="60% - Accent5 2 2" xfId="186"/>
    <cellStyle name="60% - Accent6" xfId="119" builtinId="52" customBuiltin="1"/>
    <cellStyle name="60% - Accent6 2" xfId="21"/>
    <cellStyle name="60% - Accent6 2 2" xfId="187"/>
    <cellStyle name="Accent1" xfId="96" builtinId="29" customBuiltin="1"/>
    <cellStyle name="Accent1 2" xfId="22"/>
    <cellStyle name="Accent1 2 2" xfId="188"/>
    <cellStyle name="Accent2" xfId="100" builtinId="33" customBuiltin="1"/>
    <cellStyle name="Accent2 2" xfId="23"/>
    <cellStyle name="Accent2 2 2" xfId="189"/>
    <cellStyle name="Accent3" xfId="104" builtinId="37" customBuiltin="1"/>
    <cellStyle name="Accent3 2" xfId="24"/>
    <cellStyle name="Accent3 2 2" xfId="190"/>
    <cellStyle name="Accent4" xfId="108" builtinId="41" customBuiltin="1"/>
    <cellStyle name="Accent4 2" xfId="25"/>
    <cellStyle name="Accent4 2 2" xfId="191"/>
    <cellStyle name="Accent5" xfId="112" builtinId="45" customBuiltin="1"/>
    <cellStyle name="Accent5 2" xfId="26"/>
    <cellStyle name="Accent5 2 2" xfId="192"/>
    <cellStyle name="Accent6" xfId="116" builtinId="49" customBuiltin="1"/>
    <cellStyle name="Accent6 2" xfId="27"/>
    <cellStyle name="Accent6 2 2" xfId="193"/>
    <cellStyle name="Bad" xfId="85" builtinId="27" customBuiltin="1"/>
    <cellStyle name="Bad 2" xfId="28"/>
    <cellStyle name="Bad 2 2" xfId="194"/>
    <cellStyle name="Calculation" xfId="89" builtinId="22" customBuiltin="1"/>
    <cellStyle name="Calculation 2" xfId="29"/>
    <cellStyle name="Calculation 2 2" xfId="195"/>
    <cellStyle name="Check Cell" xfId="91" builtinId="23" customBuiltin="1"/>
    <cellStyle name="Check Cell 2" xfId="30"/>
    <cellStyle name="Check Cell 2 2" xfId="196"/>
    <cellStyle name="Comma" xfId="1" builtinId="3"/>
    <cellStyle name="Comma 10" xfId="197"/>
    <cellStyle name="Comma 11" xfId="198"/>
    <cellStyle name="Comma 15" xfId="199"/>
    <cellStyle name="Comma 2" xfId="47"/>
    <cellStyle name="Comma 2 2" xfId="48"/>
    <cellStyle name="Comma 2 2 2" xfId="60"/>
    <cellStyle name="Comma 2 2 2 2" xfId="146"/>
    <cellStyle name="Comma 2 2 2 3" xfId="200"/>
    <cellStyle name="Comma 2 2 3" xfId="73"/>
    <cellStyle name="Comma 2 2 3 2" xfId="155"/>
    <cellStyle name="Comma 2 2 4" xfId="75"/>
    <cellStyle name="Comma 2 2 4 2" xfId="201"/>
    <cellStyle name="Comma 2 2 5" xfId="127"/>
    <cellStyle name="Comma 2 2 5 2" xfId="202"/>
    <cellStyle name="Comma 2 2 6" xfId="136"/>
    <cellStyle name="Comma 2 3" xfId="59"/>
    <cellStyle name="Comma 2 3 2" xfId="145"/>
    <cellStyle name="Comma 2 3 2 2" xfId="203"/>
    <cellStyle name="Comma 2 4" xfId="74"/>
    <cellStyle name="Comma 2 4 2" xfId="204"/>
    <cellStyle name="Comma 2 5" xfId="135"/>
    <cellStyle name="Comma 3" xfId="49"/>
    <cellStyle name="Comma 3 2" xfId="50"/>
    <cellStyle name="Comma 3 2 2" xfId="62"/>
    <cellStyle name="Comma 3 2 2 2" xfId="148"/>
    <cellStyle name="Comma 3 2 3" xfId="138"/>
    <cellStyle name="Comma 3 2 4" xfId="205"/>
    <cellStyle name="Comma 3 3" xfId="61"/>
    <cellStyle name="Comma 3 3 2" xfId="147"/>
    <cellStyle name="Comma 3 3 2 2" xfId="207"/>
    <cellStyle name="Comma 3 3 3" xfId="206"/>
    <cellStyle name="Comma 3 4" xfId="76"/>
    <cellStyle name="Comma 3 4 2" xfId="208"/>
    <cellStyle name="Comma 3 5" xfId="137"/>
    <cellStyle name="Comma 4" xfId="51"/>
    <cellStyle name="Comma 4 2" xfId="52"/>
    <cellStyle name="Comma 4 2 2" xfId="64"/>
    <cellStyle name="Comma 4 2 2 2" xfId="150"/>
    <cellStyle name="Comma 4 2 2 3" xfId="210"/>
    <cellStyle name="Comma 4 2 3" xfId="140"/>
    <cellStyle name="Comma 4 2 4" xfId="209"/>
    <cellStyle name="Comma 4 3" xfId="63"/>
    <cellStyle name="Comma 4 3 2" xfId="149"/>
    <cellStyle name="Comma 4 3 3" xfId="211"/>
    <cellStyle name="Comma 4 4" xfId="77"/>
    <cellStyle name="Comma 4 4 2" xfId="212"/>
    <cellStyle name="Comma 4 5" xfId="139"/>
    <cellStyle name="Comma 5" xfId="53"/>
    <cellStyle name="Comma 5 2" xfId="65"/>
    <cellStyle name="Comma 5 2 2" xfId="151"/>
    <cellStyle name="Comma 5 2 3" xfId="214"/>
    <cellStyle name="Comma 5 3" xfId="141"/>
    <cellStyle name="Comma 5 4" xfId="213"/>
    <cellStyle name="Comma 6" xfId="70"/>
    <cellStyle name="Comma 6 2" xfId="216"/>
    <cellStyle name="Comma 6 3" xfId="215"/>
    <cellStyle name="Comma 7" xfId="46"/>
    <cellStyle name="Comma 7 2" xfId="134"/>
    <cellStyle name="Comma 7 2 2" xfId="219"/>
    <cellStyle name="Comma 7 2 3" xfId="218"/>
    <cellStyle name="Comma 7 3" xfId="220"/>
    <cellStyle name="Comma 7 4" xfId="217"/>
    <cellStyle name="Comma 8" xfId="221"/>
    <cellStyle name="Comma 9" xfId="222"/>
    <cellStyle name="Comma 9 2" xfId="223"/>
    <cellStyle name="Currency 2" xfId="128"/>
    <cellStyle name="Currency 2 2" xfId="224"/>
    <cellStyle name="Explanatory Text" xfId="94" builtinId="53" customBuiltin="1"/>
    <cellStyle name="Explanatory Text 2" xfId="31"/>
    <cellStyle name="Explanatory Text 2 2" xfId="225"/>
    <cellStyle name="Good" xfId="84" builtinId="26" customBuiltin="1"/>
    <cellStyle name="Good 2" xfId="32"/>
    <cellStyle name="Good 2 2" xfId="226"/>
    <cellStyle name="Heading 1" xfId="80" builtinId="16" customBuiltin="1"/>
    <cellStyle name="Heading 1 2" xfId="33"/>
    <cellStyle name="Heading 1 2 2" xfId="227"/>
    <cellStyle name="Heading 2" xfId="81" builtinId="17" customBuiltin="1"/>
    <cellStyle name="Heading 2 2" xfId="34"/>
    <cellStyle name="Heading 2 2 2" xfId="228"/>
    <cellStyle name="Heading 3" xfId="82" builtinId="18" customBuiltin="1"/>
    <cellStyle name="Heading 3 2" xfId="35"/>
    <cellStyle name="Heading 3 2 2" xfId="229"/>
    <cellStyle name="Heading 4" xfId="83" builtinId="19" customBuiltin="1"/>
    <cellStyle name="Heading 4 2" xfId="36"/>
    <cellStyle name="Heading 4 2 2" xfId="230"/>
    <cellStyle name="Input" xfId="87" builtinId="20" customBuiltin="1"/>
    <cellStyle name="Input 2" xfId="37"/>
    <cellStyle name="Input 2 2" xfId="231"/>
    <cellStyle name="KPMG Heading 1" xfId="232"/>
    <cellStyle name="KPMG Heading 2" xfId="233"/>
    <cellStyle name="KPMG Heading 3" xfId="234"/>
    <cellStyle name="KPMG Heading 4" xfId="235"/>
    <cellStyle name="KPMG Normal" xfId="236"/>
    <cellStyle name="KPMG Normal Text" xfId="237"/>
    <cellStyle name="KPMG Normal_123" xfId="238"/>
    <cellStyle name="Linked Cell" xfId="90" builtinId="24" customBuiltin="1"/>
    <cellStyle name="Linked Cell 2" xfId="38"/>
    <cellStyle name="Linked Cell 2 2" xfId="239"/>
    <cellStyle name="Neutral" xfId="86" builtinId="28" customBuiltin="1"/>
    <cellStyle name="Neutral 2" xfId="39"/>
    <cellStyle name="Neutral 2 2" xfId="54"/>
    <cellStyle name="Neutral 2 3" xfId="240"/>
    <cellStyle name="Normal" xfId="0" builtinId="0"/>
    <cellStyle name="Normal 10" xfId="241"/>
    <cellStyle name="Normal 10 2" xfId="242"/>
    <cellStyle name="Normal 10 3" xfId="243"/>
    <cellStyle name="Normal 11" xfId="244"/>
    <cellStyle name="Normal 11 2" xfId="245"/>
    <cellStyle name="Normal 12" xfId="246"/>
    <cellStyle name="Normal 13" xfId="247"/>
    <cellStyle name="Normal 14" xfId="248"/>
    <cellStyle name="Normal 14 2" xfId="249"/>
    <cellStyle name="Normal 15" xfId="131"/>
    <cellStyle name="Normal 15 2" xfId="250"/>
    <cellStyle name="Normal 16" xfId="251"/>
    <cellStyle name="Normal 16 2" xfId="252"/>
    <cellStyle name="Normal 17" xfId="253"/>
    <cellStyle name="Normal 18" xfId="254"/>
    <cellStyle name="Normal 2" xfId="3"/>
    <cellStyle name="Normal 2 2" xfId="66"/>
    <cellStyle name="Normal 2 2 2" xfId="121"/>
    <cellStyle name="Normal 2 2 2 2" xfId="255"/>
    <cellStyle name="Normal 2 2 3" xfId="152"/>
    <cellStyle name="Normal 2 2 3 2" xfId="256"/>
    <cellStyle name="Normal 2 3" xfId="55"/>
    <cellStyle name="Normal 2 3 2" xfId="142"/>
    <cellStyle name="Normal 2 3 2 2" xfId="259"/>
    <cellStyle name="Normal 2 3 2 3" xfId="258"/>
    <cellStyle name="Normal 2 3 3" xfId="260"/>
    <cellStyle name="Normal 2 3 4" xfId="257"/>
    <cellStyle name="Normal 2 4" xfId="78"/>
    <cellStyle name="Normal 2 4 2" xfId="261"/>
    <cellStyle name="Normal 2 5" xfId="129"/>
    <cellStyle name="Normal 2 5 2" xfId="156"/>
    <cellStyle name="Normal 2 6" xfId="130"/>
    <cellStyle name="Normal 3" xfId="56"/>
    <cellStyle name="Normal 3 2" xfId="79"/>
    <cellStyle name="Normal 3 2 2" xfId="122"/>
    <cellStyle name="Normal 3 3" xfId="132"/>
    <cellStyle name="Normal 3 3 2" xfId="157"/>
    <cellStyle name="Normal 3 3 3" xfId="262"/>
    <cellStyle name="Normal 3 4" xfId="263"/>
    <cellStyle name="Normal 3 4 2" xfId="264"/>
    <cellStyle name="Normal 4" xfId="57"/>
    <cellStyle name="Normal 4 2" xfId="67"/>
    <cellStyle name="Normal 4 2 2" xfId="153"/>
    <cellStyle name="Normal 4 3" xfId="143"/>
    <cellStyle name="Normal 4 4" xfId="265"/>
    <cellStyle name="Normal 5" xfId="69"/>
    <cellStyle name="Normal 5 2" xfId="267"/>
    <cellStyle name="Normal 5 2 2" xfId="268"/>
    <cellStyle name="Normal 5 3" xfId="266"/>
    <cellStyle name="Normal 6" xfId="45"/>
    <cellStyle name="Normal 6 2" xfId="270"/>
    <cellStyle name="Normal 6 3" xfId="269"/>
    <cellStyle name="Normal 7" xfId="271"/>
    <cellStyle name="Normal 7 2" xfId="272"/>
    <cellStyle name="Normal 8" xfId="273"/>
    <cellStyle name="Normal 8 2" xfId="274"/>
    <cellStyle name="Normal 8 3" xfId="275"/>
    <cellStyle name="Normal 9" xfId="276"/>
    <cellStyle name="Normal 9 2" xfId="277"/>
    <cellStyle name="Note" xfId="93" builtinId="10" customBuiltin="1"/>
    <cellStyle name="Note 2" xfId="40"/>
    <cellStyle name="Note 2 2" xfId="279"/>
    <cellStyle name="Note 2 3" xfId="278"/>
    <cellStyle name="Output" xfId="88" builtinId="21" customBuiltin="1"/>
    <cellStyle name="Output 2" xfId="41"/>
    <cellStyle name="Output 2 2" xfId="280"/>
    <cellStyle name="Percent 2" xfId="58"/>
    <cellStyle name="Percent 2 2" xfId="68"/>
    <cellStyle name="Percent 2 2 2" xfId="124"/>
    <cellStyle name="Percent 2 2 2 2" xfId="281"/>
    <cellStyle name="Percent 2 2 3" xfId="154"/>
    <cellStyle name="Percent 2 3" xfId="123"/>
    <cellStyle name="Percent 2 3 2" xfId="283"/>
    <cellStyle name="Percent 2 3 3" xfId="282"/>
    <cellStyle name="Percent 2 4" xfId="144"/>
    <cellStyle name="Percent 3" xfId="284"/>
    <cellStyle name="Percent 3 2" xfId="285"/>
    <cellStyle name="Percent 4" xfId="286"/>
    <cellStyle name="Percent 4 2" xfId="287"/>
    <cellStyle name="Percent 5" xfId="288"/>
    <cellStyle name="Percent 5 2" xfId="289"/>
    <cellStyle name="Percent 5 2 2" xfId="290"/>
    <cellStyle name="Percent 5 3" xfId="291"/>
    <cellStyle name="SN_241" xfId="2"/>
    <cellStyle name="Style 1" xfId="292"/>
    <cellStyle name="Style 1 2" xfId="293"/>
    <cellStyle name="Title" xfId="133" builtinId="15" customBuiltin="1"/>
    <cellStyle name="Title 2" xfId="42"/>
    <cellStyle name="Title 3" xfId="120"/>
    <cellStyle name="Total" xfId="95" builtinId="25" customBuiltin="1"/>
    <cellStyle name="Total 2" xfId="43"/>
    <cellStyle name="Total 2 2" xfId="294"/>
    <cellStyle name="Warning Text" xfId="92" builtinId="11" customBuiltin="1"/>
    <cellStyle name="Warning Text 2" xfId="44"/>
    <cellStyle name="Warning Text 2 2" xfId="295"/>
    <cellStyle name="Беззащитный" xfId="296"/>
    <cellStyle name="Беззащитный 2" xfId="297"/>
    <cellStyle name="Защитный" xfId="298"/>
    <cellStyle name="Обычный 2" xfId="71"/>
    <cellStyle name="Обычный 2 10" xfId="300"/>
    <cellStyle name="Обычный 2 11" xfId="301"/>
    <cellStyle name="Обычный 2 12" xfId="302"/>
    <cellStyle name="Обычный 2 13" xfId="303"/>
    <cellStyle name="Обычный 2 14" xfId="304"/>
    <cellStyle name="Обычный 2 15" xfId="299"/>
    <cellStyle name="Обычный 2 2" xfId="125"/>
    <cellStyle name="Обычный 2 2 2" xfId="306"/>
    <cellStyle name="Обычный 2 2 3" xfId="305"/>
    <cellStyle name="Обычный 2 3" xfId="307"/>
    <cellStyle name="Обычный 2 4" xfId="308"/>
    <cellStyle name="Обычный 2 4 2" xfId="309"/>
    <cellStyle name="Обычный 2 5" xfId="310"/>
    <cellStyle name="Обычный 2 5 2" xfId="311"/>
    <cellStyle name="Обычный 2 6" xfId="312"/>
    <cellStyle name="Обычный 2 6 2" xfId="313"/>
    <cellStyle name="Обычный 2 7" xfId="314"/>
    <cellStyle name="Обычный 2 7 2" xfId="315"/>
    <cellStyle name="Обычный 2 8" xfId="316"/>
    <cellStyle name="Обычный 2 8 2" xfId="317"/>
    <cellStyle name="Обычный 2 9" xfId="318"/>
    <cellStyle name="Обычный 2 9 2" xfId="319"/>
    <cellStyle name="Обычный 2_900005052015" xfId="320"/>
    <cellStyle name="Обычный 3" xfId="321"/>
    <cellStyle name="Обычный 3 2" xfId="322"/>
    <cellStyle name="Стиль 1" xfId="323"/>
    <cellStyle name="Финансовый 2" xfId="72"/>
    <cellStyle name="Финансовый 2 2" xfId="126"/>
    <cellStyle name="Финансовый 3" xfId="324"/>
    <cellStyle name="Финансовый 4" xfId="325"/>
    <cellStyle name="Финансовый 4 2" xfId="3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4"/>
  <sheetViews>
    <sheetView tabSelected="1" workbookViewId="0">
      <selection activeCell="A686" sqref="A686:XFD687"/>
    </sheetView>
  </sheetViews>
  <sheetFormatPr defaultRowHeight="16.5"/>
  <cols>
    <col min="1" max="1" width="2" style="9" customWidth="1"/>
    <col min="2" max="2" width="9.140625" style="9" customWidth="1"/>
    <col min="3" max="3" width="61.5703125" style="9" customWidth="1"/>
    <col min="4" max="4" width="13.140625" style="9" customWidth="1"/>
    <col min="5" max="5" width="18.28515625" style="9" customWidth="1"/>
    <col min="6" max="6" width="14.7109375" style="9" customWidth="1"/>
    <col min="7" max="7" width="17.5703125" style="224" customWidth="1"/>
    <col min="8" max="8" width="15.5703125" style="224" bestFit="1" customWidth="1"/>
    <col min="9" max="9" width="19.5703125" style="9" customWidth="1"/>
    <col min="10" max="10" width="18.28515625" style="224" customWidth="1"/>
    <col min="11" max="11" width="18.85546875" style="9" customWidth="1"/>
    <col min="12" max="12" width="18.140625" style="9" customWidth="1"/>
    <col min="13" max="13" width="9.5703125" style="9" customWidth="1"/>
    <col min="14" max="14" width="9.5703125" style="9" bestFit="1" customWidth="1"/>
    <col min="15" max="16384" width="9.140625" style="9"/>
  </cols>
  <sheetData>
    <row r="1" spans="2:14">
      <c r="J1" s="256" t="s">
        <v>121</v>
      </c>
      <c r="K1" s="256"/>
      <c r="L1" s="256"/>
    </row>
    <row r="2" spans="2:14">
      <c r="J2" s="220"/>
      <c r="K2" s="87"/>
      <c r="L2" s="87"/>
    </row>
    <row r="3" spans="2:14">
      <c r="B3" s="255" t="s">
        <v>119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2:14">
      <c r="B4" s="255" t="s">
        <v>120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5" spans="2:14">
      <c r="B5" s="255" t="s">
        <v>268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2:14">
      <c r="L6" s="9" t="s">
        <v>187</v>
      </c>
      <c r="N6" s="12"/>
    </row>
    <row r="7" spans="2:14">
      <c r="B7" s="243" t="s">
        <v>29</v>
      </c>
      <c r="C7" s="243"/>
      <c r="D7" s="85" t="s">
        <v>30</v>
      </c>
      <c r="E7" s="244" t="s">
        <v>143</v>
      </c>
      <c r="F7" s="244"/>
      <c r="G7" s="244"/>
      <c r="H7" s="244"/>
      <c r="I7" s="244"/>
      <c r="J7" s="244"/>
      <c r="K7" s="244"/>
      <c r="L7" s="244"/>
    </row>
    <row r="8" spans="2:14">
      <c r="B8" s="243"/>
      <c r="C8" s="243"/>
      <c r="D8" s="85" t="s">
        <v>31</v>
      </c>
      <c r="E8" s="244">
        <v>104021</v>
      </c>
      <c r="F8" s="244"/>
      <c r="G8" s="244"/>
      <c r="H8" s="244"/>
      <c r="I8" s="244"/>
      <c r="J8" s="244"/>
      <c r="K8" s="244"/>
      <c r="L8" s="244"/>
    </row>
    <row r="9" spans="2:14"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</row>
    <row r="10" spans="2:14">
      <c r="B10" s="243" t="s">
        <v>32</v>
      </c>
      <c r="C10" s="243"/>
      <c r="D10" s="85" t="s">
        <v>30</v>
      </c>
      <c r="E10" s="244" t="s">
        <v>143</v>
      </c>
      <c r="F10" s="244"/>
      <c r="G10" s="244"/>
      <c r="H10" s="244"/>
      <c r="I10" s="244"/>
      <c r="J10" s="244"/>
      <c r="K10" s="244"/>
      <c r="L10" s="244"/>
    </row>
    <row r="11" spans="2:14">
      <c r="B11" s="243"/>
      <c r="C11" s="243"/>
      <c r="D11" s="85" t="s">
        <v>31</v>
      </c>
      <c r="E11" s="244">
        <v>104021</v>
      </c>
      <c r="F11" s="244"/>
      <c r="G11" s="244"/>
      <c r="H11" s="244"/>
      <c r="I11" s="244"/>
      <c r="J11" s="244"/>
      <c r="K11" s="244"/>
      <c r="L11" s="244"/>
    </row>
    <row r="12" spans="2:14"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</row>
    <row r="13" spans="2:14">
      <c r="B13" s="243" t="s">
        <v>33</v>
      </c>
      <c r="C13" s="243"/>
      <c r="D13" s="243"/>
      <c r="E13" s="244" t="s">
        <v>143</v>
      </c>
      <c r="F13" s="244"/>
      <c r="G13" s="244"/>
      <c r="H13" s="244"/>
      <c r="I13" s="244"/>
      <c r="J13" s="244"/>
      <c r="K13" s="244"/>
      <c r="L13" s="244"/>
    </row>
    <row r="14" spans="2:14"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</row>
    <row r="15" spans="2:14">
      <c r="B15" s="243" t="s">
        <v>34</v>
      </c>
      <c r="C15" s="243"/>
      <c r="D15" s="243"/>
      <c r="E15" s="244">
        <v>1006</v>
      </c>
      <c r="F15" s="244"/>
      <c r="G15" s="244"/>
      <c r="H15" s="244"/>
      <c r="I15" s="244"/>
      <c r="J15" s="244"/>
      <c r="K15" s="244"/>
      <c r="L15" s="244"/>
    </row>
    <row r="16" spans="2:14"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</row>
    <row r="17" spans="2:15">
      <c r="B17" s="243" t="s">
        <v>35</v>
      </c>
      <c r="C17" s="243"/>
      <c r="D17" s="243"/>
      <c r="E17" s="244">
        <v>1</v>
      </c>
      <c r="F17" s="244"/>
      <c r="G17" s="244"/>
      <c r="H17" s="244"/>
      <c r="I17" s="244"/>
      <c r="J17" s="244"/>
      <c r="K17" s="244"/>
      <c r="L17" s="244"/>
    </row>
    <row r="18" spans="2:15"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</row>
    <row r="19" spans="2:15">
      <c r="B19" s="257" t="s">
        <v>36</v>
      </c>
      <c r="C19" s="257"/>
      <c r="D19" s="85" t="s">
        <v>37</v>
      </c>
      <c r="E19" s="258" t="s">
        <v>141</v>
      </c>
      <c r="F19" s="258"/>
      <c r="G19" s="258"/>
      <c r="H19" s="258"/>
      <c r="I19" s="258"/>
      <c r="J19" s="258"/>
      <c r="K19" s="258"/>
      <c r="L19" s="258"/>
    </row>
    <row r="20" spans="2:15">
      <c r="B20" s="257"/>
      <c r="C20" s="257"/>
      <c r="D20" s="85" t="s">
        <v>38</v>
      </c>
      <c r="E20" s="258" t="s">
        <v>141</v>
      </c>
      <c r="F20" s="258"/>
      <c r="G20" s="258"/>
      <c r="H20" s="258"/>
      <c r="I20" s="258"/>
      <c r="J20" s="258"/>
      <c r="K20" s="258"/>
      <c r="L20" s="258"/>
    </row>
    <row r="21" spans="2:15">
      <c r="B21" s="257"/>
      <c r="C21" s="257"/>
      <c r="D21" s="85" t="s">
        <v>39</v>
      </c>
      <c r="E21" s="258" t="s">
        <v>142</v>
      </c>
      <c r="F21" s="258"/>
      <c r="G21" s="258"/>
      <c r="H21" s="258"/>
      <c r="I21" s="258"/>
      <c r="J21" s="258"/>
      <c r="K21" s="258"/>
      <c r="L21" s="258"/>
    </row>
    <row r="22" spans="2:15"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</row>
    <row r="23" spans="2:15" ht="27" customHeight="1">
      <c r="B23" s="259" t="s">
        <v>40</v>
      </c>
      <c r="C23" s="260"/>
      <c r="D23" s="85" t="s">
        <v>41</v>
      </c>
      <c r="E23" s="265" t="s">
        <v>200</v>
      </c>
      <c r="F23" s="266"/>
      <c r="G23" s="266"/>
      <c r="H23" s="266"/>
      <c r="I23" s="266"/>
      <c r="J23" s="266"/>
      <c r="K23" s="266"/>
      <c r="L23" s="267"/>
    </row>
    <row r="24" spans="2:15" ht="27">
      <c r="B24" s="261"/>
      <c r="C24" s="262"/>
      <c r="D24" s="85" t="s">
        <v>42</v>
      </c>
      <c r="E24" s="244">
        <v>1108</v>
      </c>
      <c r="F24" s="244"/>
      <c r="G24" s="244"/>
      <c r="H24" s="244"/>
      <c r="I24" s="244"/>
      <c r="J24" s="244"/>
      <c r="K24" s="244"/>
      <c r="L24" s="244"/>
    </row>
    <row r="25" spans="2:15" ht="27">
      <c r="B25" s="261"/>
      <c r="C25" s="262"/>
      <c r="D25" s="85" t="s">
        <v>43</v>
      </c>
      <c r="E25" s="265" t="s">
        <v>201</v>
      </c>
      <c r="F25" s="266"/>
      <c r="G25" s="266"/>
      <c r="H25" s="266"/>
      <c r="I25" s="266"/>
      <c r="J25" s="266"/>
      <c r="K25" s="266"/>
      <c r="L25" s="267"/>
    </row>
    <row r="26" spans="2:15" ht="27">
      <c r="B26" s="263"/>
      <c r="C26" s="264"/>
      <c r="D26" s="85" t="s">
        <v>44</v>
      </c>
      <c r="E26" s="244">
        <v>11001</v>
      </c>
      <c r="F26" s="244"/>
      <c r="G26" s="244"/>
      <c r="H26" s="244"/>
      <c r="I26" s="244"/>
      <c r="J26" s="244"/>
      <c r="K26" s="244"/>
      <c r="L26" s="244"/>
    </row>
    <row r="27" spans="2:15"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</row>
    <row r="28" spans="2:15">
      <c r="B28" s="243" t="s">
        <v>45</v>
      </c>
      <c r="C28" s="243"/>
      <c r="D28" s="243"/>
      <c r="E28" s="244" t="s">
        <v>145</v>
      </c>
      <c r="F28" s="244"/>
      <c r="G28" s="244"/>
      <c r="H28" s="244"/>
      <c r="I28" s="244"/>
      <c r="J28" s="244"/>
      <c r="K28" s="244"/>
      <c r="L28" s="244"/>
    </row>
    <row r="31" spans="2:15" ht="79.5" customHeight="1">
      <c r="B31" s="239" t="s">
        <v>50</v>
      </c>
      <c r="C31" s="245" t="s">
        <v>1</v>
      </c>
      <c r="D31" s="245"/>
      <c r="E31" s="239" t="s">
        <v>49</v>
      </c>
      <c r="F31" s="239" t="s">
        <v>3</v>
      </c>
      <c r="G31" s="239"/>
      <c r="H31" s="239"/>
      <c r="I31" s="239" t="s">
        <v>47</v>
      </c>
      <c r="J31" s="246" t="s">
        <v>4</v>
      </c>
      <c r="K31" s="239" t="s">
        <v>5</v>
      </c>
      <c r="L31" s="239" t="s">
        <v>6</v>
      </c>
      <c r="M31" s="239" t="s">
        <v>46</v>
      </c>
      <c r="N31" s="239"/>
      <c r="O31" s="239" t="s">
        <v>7</v>
      </c>
    </row>
    <row r="32" spans="2:15" ht="54">
      <c r="B32" s="239"/>
      <c r="C32" s="86" t="s">
        <v>8</v>
      </c>
      <c r="D32" s="84" t="s">
        <v>0</v>
      </c>
      <c r="E32" s="239"/>
      <c r="F32" s="84" t="s">
        <v>48</v>
      </c>
      <c r="G32" s="225" t="s">
        <v>9</v>
      </c>
      <c r="H32" s="225" t="s">
        <v>10</v>
      </c>
      <c r="I32" s="239"/>
      <c r="J32" s="246"/>
      <c r="K32" s="239"/>
      <c r="L32" s="239"/>
      <c r="M32" s="84" t="s">
        <v>11</v>
      </c>
      <c r="N32" s="84" t="s">
        <v>12</v>
      </c>
      <c r="O32" s="239"/>
    </row>
    <row r="33" spans="2:15">
      <c r="B33" s="88" t="s">
        <v>13</v>
      </c>
      <c r="C33" s="88" t="s">
        <v>14</v>
      </c>
      <c r="D33" s="88" t="s">
        <v>15</v>
      </c>
      <c r="E33" s="88" t="s">
        <v>16</v>
      </c>
      <c r="F33" s="88" t="s">
        <v>17</v>
      </c>
      <c r="G33" s="226" t="s">
        <v>18</v>
      </c>
      <c r="H33" s="226" t="s">
        <v>19</v>
      </c>
      <c r="I33" s="88" t="s">
        <v>20</v>
      </c>
      <c r="J33" s="226" t="s">
        <v>21</v>
      </c>
      <c r="K33" s="88" t="s">
        <v>22</v>
      </c>
      <c r="L33" s="88" t="s">
        <v>23</v>
      </c>
      <c r="M33" s="88" t="s">
        <v>24</v>
      </c>
      <c r="N33" s="88" t="s">
        <v>25</v>
      </c>
      <c r="O33" s="88" t="s">
        <v>26</v>
      </c>
    </row>
    <row r="34" spans="2:15" ht="17.25">
      <c r="B34" s="58">
        <v>1100000</v>
      </c>
      <c r="C34" s="57" t="s">
        <v>71</v>
      </c>
      <c r="D34" s="58" t="s">
        <v>28</v>
      </c>
      <c r="E34" s="131">
        <f>E35+E44+E52+E56+E67+E70+E75+E82+E80+E66</f>
        <v>2923914.7999999993</v>
      </c>
      <c r="F34" s="131">
        <f t="shared" ref="F34:H34" si="0">F35+F44+F52+F56+F67+F70+F75+F82+F80+F66</f>
        <v>0</v>
      </c>
      <c r="G34" s="223">
        <f t="shared" si="0"/>
        <v>143805.20000000001</v>
      </c>
      <c r="H34" s="222">
        <f t="shared" si="0"/>
        <v>-4.5474735088646412E-13</v>
      </c>
      <c r="I34" s="131">
        <f>E34+F34+G34+H34</f>
        <v>3067719.9999999995</v>
      </c>
      <c r="J34" s="223">
        <f>J35+J44+J52+J56+J67+J70+J75+J82+J80+J65</f>
        <v>1178880.1000000001</v>
      </c>
      <c r="K34" s="131">
        <f>K35+K44+K52+K56+K67+K70+K75+K82+K80+K65</f>
        <v>1143975.4799999997</v>
      </c>
      <c r="L34" s="131">
        <f>L35+L44+L52+L56+L67+L70+L75+L82+L80+L65</f>
        <v>1303708.05</v>
      </c>
      <c r="M34" s="10"/>
      <c r="N34" s="10"/>
      <c r="O34" s="10"/>
    </row>
    <row r="35" spans="2:15" ht="54">
      <c r="B35" s="58">
        <v>1110000</v>
      </c>
      <c r="C35" s="57" t="s">
        <v>64</v>
      </c>
      <c r="D35" s="58" t="s">
        <v>28</v>
      </c>
      <c r="E35" s="95">
        <f>E37+E38+E39</f>
        <v>2540711.7999999998</v>
      </c>
      <c r="F35" s="95">
        <f>F37+F38+F39</f>
        <v>0</v>
      </c>
      <c r="G35" s="138">
        <f>G37+G38+G39</f>
        <v>0</v>
      </c>
      <c r="H35" s="152">
        <f>H37+H38+H39</f>
        <v>0</v>
      </c>
      <c r="I35" s="95">
        <f>E35+F35+G35+H35</f>
        <v>2540711.7999999998</v>
      </c>
      <c r="J35" s="152">
        <f>J37+J38+J39</f>
        <v>1075380.6000000001</v>
      </c>
      <c r="K35" s="95">
        <f>K37+K38+K39</f>
        <v>1040498.2599999999</v>
      </c>
      <c r="L35" s="95">
        <f>L37+L38+L39</f>
        <v>1201827.08</v>
      </c>
      <c r="M35" s="10"/>
      <c r="N35" s="10"/>
      <c r="O35" s="10"/>
    </row>
    <row r="36" spans="2:15" ht="17.25">
      <c r="B36" s="58">
        <v>1110000</v>
      </c>
      <c r="C36" s="59" t="s">
        <v>51</v>
      </c>
      <c r="D36" s="58" t="s">
        <v>28</v>
      </c>
      <c r="E36" s="131"/>
      <c r="F36" s="40"/>
      <c r="G36" s="227"/>
      <c r="H36" s="227"/>
      <c r="I36" s="131"/>
      <c r="J36" s="223"/>
      <c r="K36" s="131"/>
      <c r="L36" s="131"/>
      <c r="M36" s="10"/>
      <c r="N36" s="10"/>
      <c r="O36" s="10"/>
    </row>
    <row r="37" spans="2:15" ht="17.25">
      <c r="B37" s="58">
        <v>1111000</v>
      </c>
      <c r="C37" s="57" t="s">
        <v>72</v>
      </c>
      <c r="D37" s="58">
        <v>411100</v>
      </c>
      <c r="E37" s="131">
        <v>2151955.1</v>
      </c>
      <c r="F37" s="40"/>
      <c r="G37" s="222"/>
      <c r="H37" s="222"/>
      <c r="I37" s="131">
        <f>E37+F37+G37+H37</f>
        <v>2151955.1</v>
      </c>
      <c r="J37" s="223">
        <v>896648</v>
      </c>
      <c r="K37" s="131">
        <v>863284.22</v>
      </c>
      <c r="L37" s="131">
        <v>1003308.83</v>
      </c>
      <c r="M37" s="10"/>
      <c r="N37" s="10"/>
      <c r="O37" s="10"/>
    </row>
    <row r="38" spans="2:15" ht="27">
      <c r="B38" s="58">
        <v>1112000</v>
      </c>
      <c r="C38" s="57" t="s">
        <v>73</v>
      </c>
      <c r="D38" s="58">
        <v>411200</v>
      </c>
      <c r="E38" s="131">
        <v>187749.4</v>
      </c>
      <c r="F38" s="40"/>
      <c r="G38" s="228"/>
      <c r="H38" s="222"/>
      <c r="I38" s="131">
        <f>E38+F38+G38+H38</f>
        <v>187749.4</v>
      </c>
      <c r="J38" s="223">
        <v>78229</v>
      </c>
      <c r="K38" s="131">
        <v>76710.44</v>
      </c>
      <c r="L38" s="131">
        <v>98014.65</v>
      </c>
      <c r="M38" s="20"/>
      <c r="N38" s="10"/>
      <c r="O38" s="10"/>
    </row>
    <row r="39" spans="2:15" ht="27">
      <c r="B39" s="58">
        <v>1113000</v>
      </c>
      <c r="C39" s="57" t="s">
        <v>74</v>
      </c>
      <c r="D39" s="58">
        <v>411300</v>
      </c>
      <c r="E39" s="131">
        <v>201007.3</v>
      </c>
      <c r="F39" s="40"/>
      <c r="G39" s="227"/>
      <c r="H39" s="227"/>
      <c r="I39" s="131">
        <f>E39+F39+G39+H39</f>
        <v>201007.3</v>
      </c>
      <c r="J39" s="223">
        <v>100503.6</v>
      </c>
      <c r="K39" s="131">
        <v>100503.6</v>
      </c>
      <c r="L39" s="131">
        <v>100503.6</v>
      </c>
      <c r="M39" s="10"/>
      <c r="N39" s="10"/>
      <c r="O39" s="10"/>
    </row>
    <row r="40" spans="2:15" ht="17.25">
      <c r="B40" s="58">
        <v>1114000</v>
      </c>
      <c r="C40" s="57" t="s">
        <v>52</v>
      </c>
      <c r="D40" s="58">
        <v>411400</v>
      </c>
      <c r="E40" s="131"/>
      <c r="F40" s="40"/>
      <c r="G40" s="227"/>
      <c r="H40" s="227"/>
      <c r="I40" s="131"/>
      <c r="J40" s="223"/>
      <c r="K40" s="131"/>
      <c r="L40" s="131"/>
      <c r="M40" s="10"/>
      <c r="N40" s="10"/>
      <c r="O40" s="10"/>
    </row>
    <row r="41" spans="2:15" ht="17.25">
      <c r="B41" s="58">
        <v>1115000</v>
      </c>
      <c r="C41" s="57" t="s">
        <v>75</v>
      </c>
      <c r="D41" s="58">
        <v>411500</v>
      </c>
      <c r="E41" s="131"/>
      <c r="F41" s="40"/>
      <c r="G41" s="227"/>
      <c r="H41" s="227"/>
      <c r="I41" s="131"/>
      <c r="J41" s="223"/>
      <c r="K41" s="131"/>
      <c r="L41" s="131"/>
      <c r="M41" s="10"/>
      <c r="N41" s="10"/>
      <c r="O41" s="10"/>
    </row>
    <row r="42" spans="2:15" ht="17.25">
      <c r="B42" s="58">
        <v>1116000</v>
      </c>
      <c r="C42" s="57" t="s">
        <v>76</v>
      </c>
      <c r="D42" s="58">
        <v>412100</v>
      </c>
      <c r="E42" s="131"/>
      <c r="F42" s="40"/>
      <c r="G42" s="227"/>
      <c r="H42" s="227"/>
      <c r="I42" s="131"/>
      <c r="J42" s="223"/>
      <c r="K42" s="131"/>
      <c r="L42" s="131"/>
      <c r="M42" s="10"/>
      <c r="N42" s="10"/>
      <c r="O42" s="10"/>
    </row>
    <row r="43" spans="2:15" ht="17.25">
      <c r="B43" s="58">
        <v>1120000</v>
      </c>
      <c r="C43" s="57" t="s">
        <v>53</v>
      </c>
      <c r="D43" s="58" t="s">
        <v>28</v>
      </c>
      <c r="E43" s="131"/>
      <c r="F43" s="40"/>
      <c r="G43" s="227"/>
      <c r="H43" s="227"/>
      <c r="I43" s="131"/>
      <c r="J43" s="223"/>
      <c r="K43" s="131"/>
      <c r="L43" s="131"/>
      <c r="M43" s="10"/>
      <c r="N43" s="10"/>
      <c r="O43" s="10"/>
    </row>
    <row r="44" spans="2:15" ht="17.25">
      <c r="B44" s="58">
        <v>1121000</v>
      </c>
      <c r="C44" s="59" t="s">
        <v>54</v>
      </c>
      <c r="D44" s="58"/>
      <c r="E44" s="131">
        <f>E46+E47+E48+E49+E51</f>
        <v>17252.3</v>
      </c>
      <c r="F44" s="41">
        <f>F46+F47+F48+F49</f>
        <v>0</v>
      </c>
      <c r="G44" s="222">
        <f>G46+G47+G48+G49</f>
        <v>0</v>
      </c>
      <c r="H44" s="222">
        <f>H46+H47+H48+H49</f>
        <v>1054.95</v>
      </c>
      <c r="I44" s="131">
        <f>E44+F44+G44+H44</f>
        <v>18307.25</v>
      </c>
      <c r="J44" s="223">
        <f>J46+J47+J48+J49</f>
        <v>6278.52</v>
      </c>
      <c r="K44" s="131">
        <f>K46+K47+K48+K49</f>
        <v>6278.52</v>
      </c>
      <c r="L44" s="131">
        <f>L46+L47+L48+L49</f>
        <v>7763.83</v>
      </c>
      <c r="M44" s="10"/>
      <c r="N44" s="10"/>
      <c r="O44" s="10"/>
    </row>
    <row r="45" spans="2:15" ht="17.25">
      <c r="B45" s="58">
        <v>1121100</v>
      </c>
      <c r="C45" s="57" t="s">
        <v>77</v>
      </c>
      <c r="D45" s="58">
        <v>421100</v>
      </c>
      <c r="E45" s="131"/>
      <c r="F45" s="105"/>
      <c r="G45" s="227"/>
      <c r="H45" s="227"/>
      <c r="I45" s="131"/>
      <c r="J45" s="223"/>
      <c r="K45" s="131"/>
      <c r="L45" s="131"/>
      <c r="M45" s="10"/>
      <c r="N45" s="10"/>
      <c r="O45" s="10"/>
    </row>
    <row r="46" spans="2:15" ht="17.25">
      <c r="B46" s="58">
        <v>1121200</v>
      </c>
      <c r="C46" s="57" t="s">
        <v>78</v>
      </c>
      <c r="D46" s="58">
        <v>421200</v>
      </c>
      <c r="E46" s="131"/>
      <c r="F46" s="105"/>
      <c r="G46" s="222"/>
      <c r="H46" s="228"/>
      <c r="I46" s="131">
        <f>E46+F46+G46+H46</f>
        <v>0</v>
      </c>
      <c r="J46" s="223"/>
      <c r="K46" s="131"/>
      <c r="L46" s="131"/>
      <c r="M46" s="10"/>
      <c r="N46" s="10"/>
      <c r="O46" s="20"/>
    </row>
    <row r="47" spans="2:15" ht="17.25">
      <c r="B47" s="58">
        <v>1121300</v>
      </c>
      <c r="C47" s="57" t="s">
        <v>79</v>
      </c>
      <c r="D47" s="58">
        <v>421300</v>
      </c>
      <c r="E47" s="131">
        <v>500</v>
      </c>
      <c r="F47" s="105"/>
      <c r="G47" s="228"/>
      <c r="H47" s="222">
        <v>-138.08000000000001</v>
      </c>
      <c r="I47" s="131">
        <f>E47+F47+G47+H47</f>
        <v>361.91999999999996</v>
      </c>
      <c r="J47" s="222"/>
      <c r="K47" s="131"/>
      <c r="L47" s="131"/>
      <c r="M47" s="10"/>
      <c r="N47" s="10"/>
      <c r="O47" s="10"/>
    </row>
    <row r="48" spans="2:15" ht="17.25">
      <c r="B48" s="58">
        <v>1121400</v>
      </c>
      <c r="C48" s="57" t="s">
        <v>80</v>
      </c>
      <c r="D48" s="58">
        <v>421400</v>
      </c>
      <c r="E48" s="131">
        <v>16712.3</v>
      </c>
      <c r="F48" s="105"/>
      <c r="G48" s="222"/>
      <c r="H48" s="222">
        <v>1193.03</v>
      </c>
      <c r="I48" s="131">
        <f>E48+F48+G48+H48</f>
        <v>17905.329999999998</v>
      </c>
      <c r="J48" s="222">
        <v>6241.52</v>
      </c>
      <c r="K48" s="131">
        <v>6241.52</v>
      </c>
      <c r="L48" s="131">
        <v>7726.83</v>
      </c>
      <c r="M48" s="10"/>
      <c r="N48" s="10"/>
      <c r="O48" s="10"/>
    </row>
    <row r="49" spans="2:15" ht="17.25">
      <c r="B49" s="58">
        <v>1121500</v>
      </c>
      <c r="C49" s="57" t="s">
        <v>81</v>
      </c>
      <c r="D49" s="58">
        <v>421500</v>
      </c>
      <c r="E49" s="131">
        <v>40</v>
      </c>
      <c r="F49" s="105"/>
      <c r="G49" s="227"/>
      <c r="H49" s="228"/>
      <c r="I49" s="131">
        <f>E49+F49+G49+H49</f>
        <v>40</v>
      </c>
      <c r="J49" s="223">
        <v>37</v>
      </c>
      <c r="K49" s="131">
        <v>37</v>
      </c>
      <c r="L49" s="131">
        <v>37</v>
      </c>
      <c r="M49" s="10"/>
      <c r="N49" s="10"/>
      <c r="O49" s="10"/>
    </row>
    <row r="50" spans="2:15" ht="17.25">
      <c r="B50" s="58">
        <v>1121600</v>
      </c>
      <c r="C50" s="57" t="s">
        <v>82</v>
      </c>
      <c r="D50" s="58">
        <v>421600</v>
      </c>
      <c r="E50" s="131"/>
      <c r="F50" s="105"/>
      <c r="G50" s="227"/>
      <c r="H50" s="227"/>
      <c r="I50" s="131"/>
      <c r="J50" s="223"/>
      <c r="K50" s="131"/>
      <c r="L50" s="131"/>
      <c r="M50" s="10"/>
      <c r="N50" s="10"/>
      <c r="O50" s="10"/>
    </row>
    <row r="51" spans="2:15" ht="17.25">
      <c r="B51" s="58">
        <v>1121700</v>
      </c>
      <c r="C51" s="57" t="s">
        <v>83</v>
      </c>
      <c r="D51" s="58">
        <v>421700</v>
      </c>
      <c r="E51" s="131"/>
      <c r="F51" s="105"/>
      <c r="G51" s="228"/>
      <c r="H51" s="227"/>
      <c r="I51" s="131"/>
      <c r="J51" s="223"/>
      <c r="K51" s="131"/>
      <c r="L51" s="131"/>
      <c r="M51" s="10"/>
      <c r="N51" s="10"/>
      <c r="O51" s="10"/>
    </row>
    <row r="52" spans="2:15" ht="17.25">
      <c r="B52" s="58">
        <v>1122000</v>
      </c>
      <c r="C52" s="59" t="s">
        <v>177</v>
      </c>
      <c r="D52" s="58" t="s">
        <v>28</v>
      </c>
      <c r="E52" s="131">
        <f>E53+E54</f>
        <v>98172</v>
      </c>
      <c r="F52" s="131">
        <f t="shared" ref="F52:H52" si="1">F53+F54</f>
        <v>0</v>
      </c>
      <c r="G52" s="223">
        <f t="shared" si="1"/>
        <v>0</v>
      </c>
      <c r="H52" s="222">
        <f t="shared" si="1"/>
        <v>-13872.970000000001</v>
      </c>
      <c r="I52" s="131">
        <f>E52+F52+G52+H52</f>
        <v>84299.03</v>
      </c>
      <c r="J52" s="223">
        <f>J53+J54</f>
        <v>25649</v>
      </c>
      <c r="K52" s="131">
        <f t="shared" ref="K52:L52" si="2">K53+K54</f>
        <v>25638.1</v>
      </c>
      <c r="L52" s="131">
        <f t="shared" si="2"/>
        <v>24214.050000000003</v>
      </c>
      <c r="M52" s="10"/>
      <c r="N52" s="10"/>
      <c r="O52" s="10"/>
    </row>
    <row r="53" spans="2:15" ht="17.25">
      <c r="B53" s="58">
        <v>1122100</v>
      </c>
      <c r="C53" s="57" t="s">
        <v>84</v>
      </c>
      <c r="D53" s="58">
        <v>422100</v>
      </c>
      <c r="E53" s="131">
        <v>58172</v>
      </c>
      <c r="F53" s="105"/>
      <c r="G53" s="222"/>
      <c r="H53" s="222">
        <v>-13872.970000000001</v>
      </c>
      <c r="I53" s="131">
        <f t="shared" ref="I53:I54" si="3">E53+F53+G53+H53</f>
        <v>44299.03</v>
      </c>
      <c r="J53" s="222">
        <v>5050</v>
      </c>
      <c r="K53" s="131">
        <v>5039.1000000000004</v>
      </c>
      <c r="L53" s="131">
        <v>4207.1000000000004</v>
      </c>
      <c r="M53" s="20"/>
      <c r="N53" s="10"/>
      <c r="O53" s="10"/>
    </row>
    <row r="54" spans="2:15" ht="17.25">
      <c r="B54" s="58">
        <v>1122200</v>
      </c>
      <c r="C54" s="57" t="s">
        <v>85</v>
      </c>
      <c r="D54" s="58">
        <v>422200</v>
      </c>
      <c r="E54" s="131">
        <v>40000</v>
      </c>
      <c r="F54" s="105"/>
      <c r="G54" s="222"/>
      <c r="H54" s="222"/>
      <c r="I54" s="131">
        <f t="shared" si="3"/>
        <v>40000</v>
      </c>
      <c r="J54" s="223">
        <v>20599</v>
      </c>
      <c r="K54" s="223">
        <v>20599</v>
      </c>
      <c r="L54" s="131">
        <v>20006.95</v>
      </c>
      <c r="M54" s="10"/>
      <c r="N54" s="10"/>
      <c r="O54" s="10"/>
    </row>
    <row r="55" spans="2:15" ht="17.25">
      <c r="B55" s="58">
        <v>1122300</v>
      </c>
      <c r="C55" s="57" t="s">
        <v>86</v>
      </c>
      <c r="D55" s="58">
        <v>422900</v>
      </c>
      <c r="E55" s="131"/>
      <c r="F55" s="40"/>
      <c r="G55" s="227"/>
      <c r="H55" s="227"/>
      <c r="I55" s="131"/>
      <c r="J55" s="223"/>
      <c r="K55" s="131"/>
      <c r="L55" s="131"/>
      <c r="M55" s="10"/>
      <c r="N55" s="10"/>
      <c r="O55" s="10"/>
    </row>
    <row r="56" spans="2:15" ht="17.25">
      <c r="B56" s="58">
        <v>1123000</v>
      </c>
      <c r="C56" s="59" t="s">
        <v>87</v>
      </c>
      <c r="D56" s="58" t="s">
        <v>28</v>
      </c>
      <c r="E56" s="131">
        <f>E58+E63+E64+E59+E60+E57+E61</f>
        <v>151525.29999999999</v>
      </c>
      <c r="F56" s="131">
        <f>F58+F63+F64+F59+F60+F57+F61</f>
        <v>0</v>
      </c>
      <c r="G56" s="222">
        <f>G58+G63+G64+G59+G60+G57+G61</f>
        <v>143805.20000000001</v>
      </c>
      <c r="H56" s="222">
        <f>H58+H63+H64+H59+H60+H57+H61</f>
        <v>4865.47</v>
      </c>
      <c r="I56" s="131">
        <f t="shared" ref="I56:I61" si="4">E56+F56+G56+H56</f>
        <v>300195.96999999997</v>
      </c>
      <c r="J56" s="223">
        <f>J57+J58+J59+J60+J61+J63+J64+J57</f>
        <v>57531.259999999995</v>
      </c>
      <c r="K56" s="131">
        <f>K57+K58+K59+K60+K61+K63+K64+K57</f>
        <v>57519.87999999999</v>
      </c>
      <c r="L56" s="131">
        <f>L57+L58+L59+L60+L61+L63+L64+L57</f>
        <v>58235.319999999992</v>
      </c>
      <c r="M56" s="10"/>
      <c r="N56" s="10"/>
      <c r="O56" s="10"/>
    </row>
    <row r="57" spans="2:15" ht="17.25">
      <c r="B57" s="58">
        <v>1123100</v>
      </c>
      <c r="C57" s="57" t="s">
        <v>88</v>
      </c>
      <c r="D57" s="58">
        <v>423100</v>
      </c>
      <c r="E57" s="131"/>
      <c r="F57" s="105"/>
      <c r="G57" s="222"/>
      <c r="H57" s="227"/>
      <c r="I57" s="131">
        <f t="shared" si="4"/>
        <v>0</v>
      </c>
      <c r="J57" s="223"/>
      <c r="K57" s="131"/>
      <c r="L57" s="131"/>
      <c r="M57" s="10"/>
      <c r="N57" s="10"/>
      <c r="O57" s="10"/>
    </row>
    <row r="58" spans="2:15" ht="17.25">
      <c r="B58" s="58">
        <v>1123200</v>
      </c>
      <c r="C58" s="57" t="s">
        <v>89</v>
      </c>
      <c r="D58" s="58">
        <v>423200</v>
      </c>
      <c r="E58" s="131">
        <v>97607.8</v>
      </c>
      <c r="F58" s="105"/>
      <c r="G58" s="222"/>
      <c r="H58" s="222">
        <v>-963.03</v>
      </c>
      <c r="I58" s="131">
        <f t="shared" si="4"/>
        <v>96644.77</v>
      </c>
      <c r="J58" s="222">
        <v>35984.519999999997</v>
      </c>
      <c r="K58" s="222">
        <v>35984.519999999997</v>
      </c>
      <c r="L58" s="131">
        <v>35984.519999999997</v>
      </c>
      <c r="M58" s="10"/>
      <c r="N58" s="10"/>
      <c r="O58" s="10"/>
    </row>
    <row r="59" spans="2:15" ht="17.25">
      <c r="B59" s="58">
        <v>1123300</v>
      </c>
      <c r="C59" s="57" t="s">
        <v>90</v>
      </c>
      <c r="D59" s="58">
        <v>423300</v>
      </c>
      <c r="E59" s="131">
        <v>1400</v>
      </c>
      <c r="F59" s="105"/>
      <c r="G59" s="222"/>
      <c r="H59" s="222">
        <v>2779.9</v>
      </c>
      <c r="I59" s="131">
        <f t="shared" si="4"/>
        <v>4179.8999999999996</v>
      </c>
      <c r="J59" s="222">
        <v>394.34</v>
      </c>
      <c r="K59" s="222">
        <v>394.34</v>
      </c>
      <c r="L59" s="131">
        <v>394.34</v>
      </c>
      <c r="M59" s="10"/>
      <c r="N59" s="10"/>
      <c r="O59" s="10"/>
    </row>
    <row r="60" spans="2:15" ht="17.25">
      <c r="B60" s="58">
        <v>1123400</v>
      </c>
      <c r="C60" s="57" t="s">
        <v>91</v>
      </c>
      <c r="D60" s="58">
        <v>423400</v>
      </c>
      <c r="E60" s="131">
        <v>1301.5</v>
      </c>
      <c r="F60" s="105"/>
      <c r="G60" s="222"/>
      <c r="H60" s="228"/>
      <c r="I60" s="131">
        <f t="shared" si="4"/>
        <v>1301.5</v>
      </c>
      <c r="J60" s="223">
        <v>280</v>
      </c>
      <c r="K60" s="223">
        <v>280</v>
      </c>
      <c r="L60" s="131">
        <v>217.25</v>
      </c>
      <c r="M60" s="10"/>
      <c r="N60" s="10"/>
      <c r="O60" s="10"/>
    </row>
    <row r="61" spans="2:15" ht="17.25">
      <c r="B61" s="58">
        <v>1123500</v>
      </c>
      <c r="C61" s="57" t="s">
        <v>92</v>
      </c>
      <c r="D61" s="58">
        <v>423500</v>
      </c>
      <c r="E61" s="132"/>
      <c r="F61" s="105"/>
      <c r="G61" s="222">
        <f>150000-6194.8</f>
        <v>143805.20000000001</v>
      </c>
      <c r="H61" s="222"/>
      <c r="I61" s="131">
        <f t="shared" si="4"/>
        <v>143805.20000000001</v>
      </c>
      <c r="J61" s="223"/>
      <c r="K61" s="131"/>
      <c r="L61" s="131"/>
      <c r="M61" s="10"/>
      <c r="N61" s="10"/>
      <c r="O61" s="10"/>
    </row>
    <row r="62" spans="2:15" ht="17.25">
      <c r="B62" s="58">
        <v>1123600</v>
      </c>
      <c r="C62" s="57" t="s">
        <v>93</v>
      </c>
      <c r="D62" s="58">
        <v>423600</v>
      </c>
      <c r="E62" s="131"/>
      <c r="F62" s="105"/>
      <c r="G62" s="227"/>
      <c r="H62" s="222"/>
      <c r="I62" s="131"/>
      <c r="J62" s="223"/>
      <c r="K62" s="131"/>
      <c r="L62" s="131"/>
      <c r="M62" s="10"/>
      <c r="N62" s="10"/>
      <c r="O62" s="10"/>
    </row>
    <row r="63" spans="2:15" ht="17.25">
      <c r="B63" s="58">
        <v>1123700</v>
      </c>
      <c r="C63" s="57" t="s">
        <v>94</v>
      </c>
      <c r="D63" s="58">
        <v>423700</v>
      </c>
      <c r="E63" s="131">
        <v>1500</v>
      </c>
      <c r="F63" s="105"/>
      <c r="G63" s="222"/>
      <c r="H63" s="222">
        <v>6250</v>
      </c>
      <c r="I63" s="131">
        <f>E63+F63+G63+H63</f>
        <v>7750</v>
      </c>
      <c r="J63" s="222">
        <v>1966.97</v>
      </c>
      <c r="K63" s="131">
        <v>1955.59</v>
      </c>
      <c r="L63" s="131">
        <v>2733.78</v>
      </c>
      <c r="M63" s="10"/>
      <c r="N63" s="10"/>
      <c r="O63" s="10"/>
    </row>
    <row r="64" spans="2:15" ht="17.25">
      <c r="B64" s="58">
        <v>1123800</v>
      </c>
      <c r="C64" s="57" t="s">
        <v>95</v>
      </c>
      <c r="D64" s="58">
        <v>423900</v>
      </c>
      <c r="E64" s="131">
        <v>49716</v>
      </c>
      <c r="F64" s="105"/>
      <c r="G64" s="222"/>
      <c r="H64" s="222">
        <v>-3201.4</v>
      </c>
      <c r="I64" s="131">
        <f>E64+F64+G64+H64</f>
        <v>46514.6</v>
      </c>
      <c r="J64" s="222">
        <v>18905.43</v>
      </c>
      <c r="K64" s="131">
        <v>18905.43</v>
      </c>
      <c r="L64" s="131">
        <v>18905.43</v>
      </c>
      <c r="M64" s="10"/>
      <c r="N64" s="10"/>
      <c r="O64" s="10"/>
    </row>
    <row r="65" spans="2:15" ht="17.25">
      <c r="B65" s="58">
        <v>1124000</v>
      </c>
      <c r="C65" s="59" t="s">
        <v>55</v>
      </c>
      <c r="D65" s="58" t="s">
        <v>28</v>
      </c>
      <c r="E65" s="131"/>
      <c r="F65" s="40"/>
      <c r="G65" s="227"/>
      <c r="H65" s="222">
        <f>H66</f>
        <v>0</v>
      </c>
      <c r="I65" s="131">
        <f>E65+F65+G65+H65</f>
        <v>0</v>
      </c>
      <c r="J65" s="223">
        <f>J66</f>
        <v>0</v>
      </c>
      <c r="K65" s="131">
        <f>K66</f>
        <v>0</v>
      </c>
      <c r="L65" s="131"/>
      <c r="M65" s="10"/>
      <c r="N65" s="10"/>
      <c r="O65" s="10"/>
    </row>
    <row r="66" spans="2:15" ht="17.25">
      <c r="B66" s="58">
        <v>1124100</v>
      </c>
      <c r="C66" s="57" t="s">
        <v>96</v>
      </c>
      <c r="D66" s="58">
        <v>424100</v>
      </c>
      <c r="E66" s="131"/>
      <c r="F66" s="40"/>
      <c r="G66" s="227"/>
      <c r="H66" s="222"/>
      <c r="I66" s="131"/>
      <c r="J66" s="223"/>
      <c r="K66" s="131"/>
      <c r="L66" s="131"/>
      <c r="M66" s="10"/>
      <c r="N66" s="10"/>
      <c r="O66" s="10"/>
    </row>
    <row r="67" spans="2:15" ht="17.25">
      <c r="B67" s="58">
        <v>1125000</v>
      </c>
      <c r="C67" s="59" t="s">
        <v>56</v>
      </c>
      <c r="D67" s="58" t="s">
        <v>28</v>
      </c>
      <c r="E67" s="131">
        <f>E68+E69</f>
        <v>102909</v>
      </c>
      <c r="F67" s="41">
        <f>F68+F69</f>
        <v>0</v>
      </c>
      <c r="G67" s="222">
        <f>G68+G69</f>
        <v>0</v>
      </c>
      <c r="H67" s="222">
        <f>H68+H69</f>
        <v>2368.5</v>
      </c>
      <c r="I67" s="131">
        <f>E67+F67+G67+H67</f>
        <v>105277.5</v>
      </c>
      <c r="J67" s="223">
        <f>J68+J69</f>
        <v>977.5</v>
      </c>
      <c r="K67" s="131">
        <f>K68+K69</f>
        <v>977.5</v>
      </c>
      <c r="L67" s="131">
        <f>L68+L69</f>
        <v>977.5</v>
      </c>
      <c r="M67" s="10"/>
      <c r="N67" s="10"/>
      <c r="O67" s="10"/>
    </row>
    <row r="68" spans="2:15" ht="17.25">
      <c r="B68" s="58">
        <v>1125100</v>
      </c>
      <c r="C68" s="57" t="s">
        <v>97</v>
      </c>
      <c r="D68" s="58">
        <v>425100</v>
      </c>
      <c r="E68" s="131">
        <v>100000</v>
      </c>
      <c r="F68" s="105"/>
      <c r="G68" s="228"/>
      <c r="H68" s="222">
        <v>977.5</v>
      </c>
      <c r="I68" s="131">
        <f t="shared" ref="I68:I75" si="5">E68+F68+G68+H68</f>
        <v>100977.5</v>
      </c>
      <c r="J68" s="223">
        <v>977.5</v>
      </c>
      <c r="K68" s="131">
        <v>977.5</v>
      </c>
      <c r="L68" s="131">
        <v>977.5</v>
      </c>
      <c r="M68" s="10"/>
      <c r="N68" s="10"/>
      <c r="O68" s="10"/>
    </row>
    <row r="69" spans="2:15" ht="20.25" customHeight="1">
      <c r="B69" s="58">
        <v>1125200</v>
      </c>
      <c r="C69" s="57" t="s">
        <v>98</v>
      </c>
      <c r="D69" s="58">
        <v>425200</v>
      </c>
      <c r="E69" s="131">
        <v>2909</v>
      </c>
      <c r="F69" s="105"/>
      <c r="G69" s="222"/>
      <c r="H69" s="222">
        <v>1391</v>
      </c>
      <c r="I69" s="131">
        <f t="shared" si="5"/>
        <v>4300</v>
      </c>
      <c r="J69" s="222"/>
      <c r="K69" s="131"/>
      <c r="L69" s="131"/>
      <c r="M69" s="10"/>
      <c r="N69" s="10"/>
      <c r="O69" s="10"/>
    </row>
    <row r="70" spans="2:15" ht="17.25">
      <c r="B70" s="58">
        <v>1126000</v>
      </c>
      <c r="C70" s="59" t="s">
        <v>99</v>
      </c>
      <c r="D70" s="58" t="s">
        <v>28</v>
      </c>
      <c r="E70" s="131">
        <f>E71+E72+E73+E74</f>
        <v>9618</v>
      </c>
      <c r="F70" s="41">
        <f>F71+F72+F73+F74</f>
        <v>0</v>
      </c>
      <c r="G70" s="222">
        <f>G71+G72+G73+G74</f>
        <v>0</v>
      </c>
      <c r="H70" s="222">
        <f>H71+H72+H73+H74</f>
        <v>4060.62</v>
      </c>
      <c r="I70" s="131">
        <f t="shared" si="5"/>
        <v>13678.619999999999</v>
      </c>
      <c r="J70" s="223">
        <f t="shared" ref="J70:L70" si="6">J71+J72+J73+J74</f>
        <v>8308.33</v>
      </c>
      <c r="K70" s="131">
        <f t="shared" si="6"/>
        <v>8308.33</v>
      </c>
      <c r="L70" s="131">
        <f t="shared" si="6"/>
        <v>5935.38</v>
      </c>
      <c r="M70" s="10"/>
      <c r="N70" s="10"/>
      <c r="O70" s="10"/>
    </row>
    <row r="71" spans="2:15" ht="17.25">
      <c r="B71" s="58">
        <v>1126100</v>
      </c>
      <c r="C71" s="57" t="s">
        <v>100</v>
      </c>
      <c r="D71" s="58">
        <v>426100</v>
      </c>
      <c r="E71" s="131">
        <v>7573</v>
      </c>
      <c r="F71" s="40"/>
      <c r="G71" s="222"/>
      <c r="H71" s="222">
        <v>720</v>
      </c>
      <c r="I71" s="131">
        <f t="shared" si="5"/>
        <v>8293</v>
      </c>
      <c r="J71" s="223">
        <v>3486.21</v>
      </c>
      <c r="K71" s="131">
        <v>3486.21</v>
      </c>
      <c r="L71" s="131">
        <v>4001.56</v>
      </c>
      <c r="M71" s="10"/>
      <c r="N71" s="10"/>
      <c r="O71" s="10"/>
    </row>
    <row r="72" spans="2:15" ht="17.25">
      <c r="B72" s="58">
        <v>1126400</v>
      </c>
      <c r="C72" s="57" t="s">
        <v>101</v>
      </c>
      <c r="D72" s="58">
        <v>426400</v>
      </c>
      <c r="E72" s="131">
        <v>1080</v>
      </c>
      <c r="F72" s="40"/>
      <c r="G72" s="222"/>
      <c r="H72" s="222">
        <v>3090.4</v>
      </c>
      <c r="I72" s="131">
        <f t="shared" si="5"/>
        <v>4170.3999999999996</v>
      </c>
      <c r="J72" s="223">
        <v>4170.3999999999996</v>
      </c>
      <c r="K72" s="131">
        <v>4170.3999999999996</v>
      </c>
      <c r="L72" s="131">
        <v>1168.52</v>
      </c>
      <c r="M72" s="10"/>
      <c r="N72" s="10"/>
      <c r="O72" s="10"/>
    </row>
    <row r="73" spans="2:15" ht="17.25">
      <c r="B73" s="58">
        <v>1126700</v>
      </c>
      <c r="C73" s="57" t="s">
        <v>102</v>
      </c>
      <c r="D73" s="58">
        <v>426700</v>
      </c>
      <c r="E73" s="131">
        <v>965</v>
      </c>
      <c r="F73" s="40"/>
      <c r="G73" s="222"/>
      <c r="H73" s="222">
        <v>250.22</v>
      </c>
      <c r="I73" s="131">
        <f t="shared" si="5"/>
        <v>1215.22</v>
      </c>
      <c r="J73" s="223">
        <v>651.72</v>
      </c>
      <c r="K73" s="223">
        <v>651.72</v>
      </c>
      <c r="L73" s="131">
        <v>765.3</v>
      </c>
      <c r="M73" s="10"/>
      <c r="N73" s="10"/>
      <c r="O73" s="10"/>
    </row>
    <row r="74" spans="2:15" ht="17.25">
      <c r="B74" s="58">
        <v>1126800</v>
      </c>
      <c r="C74" s="57" t="s">
        <v>103</v>
      </c>
      <c r="D74" s="58">
        <v>426900</v>
      </c>
      <c r="E74" s="131"/>
      <c r="F74" s="40"/>
      <c r="G74" s="222"/>
      <c r="H74" s="222"/>
      <c r="I74" s="131">
        <f t="shared" si="5"/>
        <v>0</v>
      </c>
      <c r="J74" s="223"/>
      <c r="K74" s="131"/>
      <c r="L74" s="131"/>
      <c r="M74" s="10"/>
      <c r="N74" s="10"/>
      <c r="O74" s="10"/>
    </row>
    <row r="75" spans="2:15" ht="40.5">
      <c r="B75" s="58">
        <v>1172000</v>
      </c>
      <c r="C75" s="59" t="s">
        <v>57</v>
      </c>
      <c r="D75" s="58" t="s">
        <v>28</v>
      </c>
      <c r="E75" s="152">
        <v>674</v>
      </c>
      <c r="F75" s="106"/>
      <c r="G75" s="138"/>
      <c r="H75" s="138"/>
      <c r="I75" s="152">
        <f t="shared" si="5"/>
        <v>674</v>
      </c>
      <c r="J75" s="152">
        <f>J78+J77</f>
        <v>193</v>
      </c>
      <c r="K75" s="152">
        <f>K78+K77</f>
        <v>193</v>
      </c>
      <c r="L75" s="152">
        <f>L78+L77</f>
        <v>193</v>
      </c>
      <c r="M75" s="131">
        <f>M78+M77</f>
        <v>0</v>
      </c>
      <c r="N75" s="10"/>
      <c r="O75" s="10"/>
    </row>
    <row r="76" spans="2:15" ht="17.25">
      <c r="B76" s="58">
        <v>1172100</v>
      </c>
      <c r="C76" s="57" t="s">
        <v>108</v>
      </c>
      <c r="D76" s="58">
        <v>482100</v>
      </c>
      <c r="E76" s="131"/>
      <c r="F76" s="40"/>
      <c r="G76" s="227"/>
      <c r="H76" s="227"/>
      <c r="I76" s="131"/>
      <c r="J76" s="223"/>
      <c r="K76" s="131"/>
      <c r="L76" s="131"/>
      <c r="M76" s="10"/>
      <c r="N76" s="10"/>
      <c r="O76" s="10"/>
    </row>
    <row r="77" spans="2:15" ht="17.25">
      <c r="B77" s="58">
        <v>1172200</v>
      </c>
      <c r="C77" s="57" t="s">
        <v>109</v>
      </c>
      <c r="D77" s="58">
        <v>482200</v>
      </c>
      <c r="E77" s="131"/>
      <c r="F77" s="40"/>
      <c r="G77" s="227"/>
      <c r="H77" s="227"/>
      <c r="I77" s="131"/>
      <c r="J77" s="223"/>
      <c r="K77" s="131"/>
      <c r="L77" s="131"/>
      <c r="M77" s="10"/>
      <c r="N77" s="10"/>
      <c r="O77" s="10"/>
    </row>
    <row r="78" spans="2:15" ht="17.25">
      <c r="B78" s="58">
        <v>1172300</v>
      </c>
      <c r="C78" s="57" t="s">
        <v>110</v>
      </c>
      <c r="D78" s="58">
        <v>482300</v>
      </c>
      <c r="E78" s="131"/>
      <c r="F78" s="40"/>
      <c r="G78" s="227"/>
      <c r="H78" s="227"/>
      <c r="I78" s="131"/>
      <c r="J78" s="223">
        <v>193</v>
      </c>
      <c r="K78" s="223">
        <v>193</v>
      </c>
      <c r="L78" s="131">
        <v>193</v>
      </c>
      <c r="M78" s="10"/>
      <c r="N78" s="10"/>
      <c r="O78" s="10"/>
    </row>
    <row r="79" spans="2:15" ht="27">
      <c r="B79" s="58">
        <v>1172400</v>
      </c>
      <c r="C79" s="57" t="s">
        <v>111</v>
      </c>
      <c r="D79" s="58">
        <v>482400</v>
      </c>
      <c r="E79" s="131"/>
      <c r="F79" s="40"/>
      <c r="G79" s="227"/>
      <c r="H79" s="227"/>
      <c r="I79" s="131"/>
      <c r="J79" s="223"/>
      <c r="K79" s="131"/>
      <c r="L79" s="131"/>
      <c r="M79" s="10"/>
      <c r="N79" s="10"/>
      <c r="O79" s="10"/>
    </row>
    <row r="80" spans="2:15" s="102" customFormat="1" ht="40.5">
      <c r="B80" s="4">
        <v>1175000</v>
      </c>
      <c r="C80" s="6" t="s">
        <v>215</v>
      </c>
      <c r="D80" s="4" t="s">
        <v>28</v>
      </c>
      <c r="E80" s="131"/>
      <c r="F80" s="105"/>
      <c r="G80" s="227"/>
      <c r="H80" s="152">
        <f>H81</f>
        <v>0</v>
      </c>
      <c r="I80" s="95">
        <f>E80+F80+G80+H80</f>
        <v>0</v>
      </c>
      <c r="J80" s="152">
        <f>J81</f>
        <v>0</v>
      </c>
      <c r="K80" s="95">
        <f>K81</f>
        <v>0</v>
      </c>
      <c r="L80" s="95">
        <f>L81</f>
        <v>0</v>
      </c>
      <c r="M80" s="153"/>
      <c r="N80" s="103"/>
      <c r="O80" s="103"/>
    </row>
    <row r="81" spans="2:15" s="102" customFormat="1" ht="27">
      <c r="B81" s="4">
        <v>1175100</v>
      </c>
      <c r="C81" s="57" t="s">
        <v>216</v>
      </c>
      <c r="D81" s="4">
        <v>485100</v>
      </c>
      <c r="E81" s="131"/>
      <c r="F81" s="105"/>
      <c r="G81" s="227"/>
      <c r="H81" s="152"/>
      <c r="I81" s="95"/>
      <c r="J81" s="152"/>
      <c r="K81" s="95"/>
      <c r="L81" s="95"/>
      <c r="M81" s="153"/>
      <c r="N81" s="103"/>
      <c r="O81" s="103"/>
    </row>
    <row r="82" spans="2:15" ht="17.25">
      <c r="B82" s="58">
        <v>1176000</v>
      </c>
      <c r="C82" s="59" t="s">
        <v>58</v>
      </c>
      <c r="D82" s="58" t="s">
        <v>28</v>
      </c>
      <c r="E82" s="131">
        <f>E83</f>
        <v>3052.4</v>
      </c>
      <c r="F82" s="40">
        <f>F83</f>
        <v>0</v>
      </c>
      <c r="G82" s="227">
        <f>G83</f>
        <v>0</v>
      </c>
      <c r="H82" s="228">
        <f>H83</f>
        <v>1523.4299999999998</v>
      </c>
      <c r="I82" s="131">
        <f>E82+F82+G82+H82</f>
        <v>4575.83</v>
      </c>
      <c r="J82" s="223">
        <f>J83</f>
        <v>4561.8900000000003</v>
      </c>
      <c r="K82" s="131">
        <f>K83</f>
        <v>4561.8900000000003</v>
      </c>
      <c r="L82" s="131">
        <f>L83</f>
        <v>4561.8900000000003</v>
      </c>
      <c r="M82" s="10"/>
      <c r="N82" s="10"/>
      <c r="O82" s="10"/>
    </row>
    <row r="83" spans="2:15" ht="17.25">
      <c r="B83" s="58">
        <v>1176100</v>
      </c>
      <c r="C83" s="57" t="s">
        <v>112</v>
      </c>
      <c r="D83" s="58">
        <v>486100</v>
      </c>
      <c r="E83" s="131">
        <v>3052.4</v>
      </c>
      <c r="F83" s="105"/>
      <c r="G83" s="227"/>
      <c r="H83" s="228">
        <v>1523.4299999999998</v>
      </c>
      <c r="I83" s="131">
        <f>E83+F83+G83+H83</f>
        <v>4575.83</v>
      </c>
      <c r="J83" s="228">
        <v>4561.8900000000003</v>
      </c>
      <c r="K83" s="228">
        <v>4561.8900000000003</v>
      </c>
      <c r="L83" s="228">
        <v>4561.8900000000003</v>
      </c>
      <c r="M83" s="10"/>
      <c r="N83" s="10"/>
      <c r="O83" s="10"/>
    </row>
    <row r="84" spans="2:15" ht="17.25">
      <c r="B84" s="58"/>
      <c r="C84" s="57" t="s">
        <v>113</v>
      </c>
      <c r="D84" s="58" t="s">
        <v>59</v>
      </c>
      <c r="E84" s="131"/>
      <c r="F84" s="40"/>
      <c r="G84" s="227"/>
      <c r="H84" s="227"/>
      <c r="I84" s="131"/>
      <c r="J84" s="223"/>
      <c r="K84" s="131"/>
      <c r="L84" s="131"/>
      <c r="M84" s="10"/>
      <c r="N84" s="10"/>
      <c r="O84" s="10"/>
    </row>
    <row r="85" spans="2:15" ht="17.25">
      <c r="B85" s="58">
        <v>1177000</v>
      </c>
      <c r="C85" s="59" t="s">
        <v>60</v>
      </c>
      <c r="D85" s="58" t="s">
        <v>28</v>
      </c>
      <c r="E85" s="131"/>
      <c r="F85" s="40"/>
      <c r="G85" s="227"/>
      <c r="H85" s="227"/>
      <c r="I85" s="131"/>
      <c r="J85" s="223"/>
      <c r="K85" s="131"/>
      <c r="L85" s="131"/>
      <c r="M85" s="10"/>
      <c r="N85" s="10"/>
      <c r="O85" s="103"/>
    </row>
    <row r="86" spans="2:15" ht="17.25">
      <c r="B86" s="58">
        <v>1177100</v>
      </c>
      <c r="C86" s="57" t="s">
        <v>114</v>
      </c>
      <c r="D86" s="58">
        <v>489100</v>
      </c>
      <c r="E86" s="131"/>
      <c r="F86" s="40"/>
      <c r="G86" s="227"/>
      <c r="H86" s="227"/>
      <c r="I86" s="131"/>
      <c r="J86" s="223"/>
      <c r="K86" s="131"/>
      <c r="L86" s="131"/>
      <c r="M86" s="10"/>
      <c r="N86" s="10"/>
      <c r="O86" s="103"/>
    </row>
    <row r="87" spans="2:15" ht="17.25">
      <c r="B87" s="58">
        <v>1000000</v>
      </c>
      <c r="C87" s="58" t="s">
        <v>63</v>
      </c>
      <c r="D87" s="58"/>
      <c r="E87" s="131">
        <f>E34</f>
        <v>2923914.7999999993</v>
      </c>
      <c r="F87" s="131">
        <f>F34</f>
        <v>0</v>
      </c>
      <c r="G87" s="222">
        <f>G34</f>
        <v>143805.20000000001</v>
      </c>
      <c r="H87" s="222">
        <f>H34</f>
        <v>-4.5474735088646412E-13</v>
      </c>
      <c r="I87" s="131">
        <f>E87+F87+G87+H87</f>
        <v>3067719.9999999995</v>
      </c>
      <c r="J87" s="223">
        <f>J34</f>
        <v>1178880.1000000001</v>
      </c>
      <c r="K87" s="131">
        <f>K34</f>
        <v>1143975.4799999997</v>
      </c>
      <c r="L87" s="131">
        <f>L34</f>
        <v>1303708.05</v>
      </c>
      <c r="M87" s="101"/>
      <c r="N87" s="101"/>
      <c r="O87" s="106"/>
    </row>
    <row r="88" spans="2:15">
      <c r="J88" s="236"/>
      <c r="K88" s="192"/>
    </row>
    <row r="89" spans="2:15" s="102" customFormat="1">
      <c r="G89" s="224"/>
      <c r="H89" s="224"/>
      <c r="J89" s="236"/>
      <c r="K89" s="107"/>
      <c r="L89" s="107"/>
    </row>
    <row r="91" spans="2:15" ht="16.5" customHeight="1">
      <c r="C91" s="21" t="s">
        <v>269</v>
      </c>
      <c r="D91" s="241" t="s">
        <v>65</v>
      </c>
      <c r="E91" s="241"/>
      <c r="F91" s="241"/>
      <c r="G91" s="240" t="s">
        <v>66</v>
      </c>
      <c r="H91" s="240"/>
      <c r="J91" s="242" t="s">
        <v>253</v>
      </c>
      <c r="K91" s="242"/>
      <c r="L91" s="242"/>
    </row>
    <row r="92" spans="2:15">
      <c r="C92" s="8"/>
      <c r="D92" s="8"/>
      <c r="E92" s="1"/>
      <c r="G92" s="240" t="s">
        <v>67</v>
      </c>
      <c r="H92" s="240"/>
      <c r="J92" s="240" t="s">
        <v>68</v>
      </c>
      <c r="K92" s="240"/>
      <c r="L92" s="240"/>
    </row>
    <row r="93" spans="2:15">
      <c r="C93" s="83" t="s">
        <v>69</v>
      </c>
      <c r="D93" s="8"/>
      <c r="E93" s="8"/>
      <c r="F93" s="8"/>
      <c r="G93" s="229"/>
      <c r="H93" s="229"/>
      <c r="I93" s="8"/>
    </row>
    <row r="94" spans="2:15">
      <c r="C94" s="8"/>
      <c r="D94" s="241" t="s">
        <v>70</v>
      </c>
      <c r="E94" s="241"/>
      <c r="F94" s="241"/>
      <c r="G94" s="240" t="s">
        <v>66</v>
      </c>
      <c r="H94" s="240"/>
      <c r="I94" s="7"/>
      <c r="J94" s="242" t="s">
        <v>188</v>
      </c>
      <c r="K94" s="242"/>
      <c r="L94" s="242"/>
    </row>
    <row r="95" spans="2:15">
      <c r="C95" s="8"/>
      <c r="D95" s="8"/>
      <c r="E95" s="8"/>
      <c r="F95" s="7"/>
      <c r="G95" s="240" t="s">
        <v>67</v>
      </c>
      <c r="H95" s="240"/>
      <c r="I95" s="7"/>
      <c r="J95" s="240" t="s">
        <v>68</v>
      </c>
      <c r="K95" s="240"/>
      <c r="L95" s="240"/>
    </row>
    <row r="96" spans="2:15" s="102" customFormat="1">
      <c r="C96" s="8"/>
      <c r="D96" s="8"/>
      <c r="E96" s="8"/>
      <c r="F96" s="7"/>
      <c r="G96" s="230"/>
      <c r="H96" s="230"/>
      <c r="I96" s="7"/>
      <c r="J96" s="230"/>
      <c r="K96" s="111"/>
      <c r="L96" s="111"/>
    </row>
    <row r="97" spans="2:14" s="102" customFormat="1">
      <c r="G97" s="224"/>
      <c r="H97" s="224"/>
      <c r="J97" s="256" t="s">
        <v>121</v>
      </c>
      <c r="K97" s="256"/>
      <c r="L97" s="256"/>
    </row>
    <row r="98" spans="2:14" s="102" customFormat="1">
      <c r="G98" s="224"/>
      <c r="H98" s="224"/>
      <c r="J98" s="220"/>
      <c r="K98" s="119"/>
      <c r="L98" s="119"/>
    </row>
    <row r="99" spans="2:14" s="102" customFormat="1">
      <c r="B99" s="255" t="s">
        <v>119</v>
      </c>
      <c r="C99" s="255"/>
      <c r="D99" s="255"/>
      <c r="E99" s="255"/>
      <c r="F99" s="255"/>
      <c r="G99" s="255"/>
      <c r="H99" s="255"/>
      <c r="I99" s="255"/>
      <c r="J99" s="255"/>
      <c r="K99" s="255"/>
      <c r="L99" s="255"/>
    </row>
    <row r="100" spans="2:14" s="102" customFormat="1">
      <c r="B100" s="255" t="s">
        <v>120</v>
      </c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</row>
    <row r="101" spans="2:14" s="102" customFormat="1">
      <c r="B101" s="255" t="s">
        <v>268</v>
      </c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</row>
    <row r="102" spans="2:14" s="102" customFormat="1">
      <c r="G102" s="224"/>
      <c r="H102" s="224"/>
      <c r="J102" s="224"/>
      <c r="N102" s="12"/>
    </row>
    <row r="103" spans="2:14" s="102" customFormat="1">
      <c r="B103" s="287" t="s">
        <v>29</v>
      </c>
      <c r="C103" s="288"/>
      <c r="D103" s="118" t="s">
        <v>30</v>
      </c>
      <c r="E103" s="281" t="s">
        <v>143</v>
      </c>
      <c r="F103" s="247"/>
      <c r="G103" s="247"/>
      <c r="H103" s="247"/>
      <c r="I103" s="247"/>
      <c r="J103" s="247"/>
      <c r="K103" s="247"/>
      <c r="L103" s="282"/>
    </row>
    <row r="104" spans="2:14" s="102" customFormat="1">
      <c r="B104" s="289"/>
      <c r="C104" s="290"/>
      <c r="D104" s="118" t="s">
        <v>31</v>
      </c>
      <c r="E104" s="281">
        <v>104021</v>
      </c>
      <c r="F104" s="247"/>
      <c r="G104" s="247"/>
      <c r="H104" s="247"/>
      <c r="I104" s="247"/>
      <c r="J104" s="247"/>
      <c r="K104" s="247"/>
      <c r="L104" s="282"/>
    </row>
    <row r="105" spans="2:14" s="102" customFormat="1">
      <c r="B105" s="254"/>
      <c r="C105" s="254"/>
      <c r="D105" s="254"/>
      <c r="E105" s="254"/>
      <c r="F105" s="254"/>
      <c r="G105" s="254"/>
      <c r="H105" s="254"/>
      <c r="I105" s="254"/>
      <c r="J105" s="254"/>
      <c r="K105" s="254"/>
      <c r="L105" s="254"/>
    </row>
    <row r="106" spans="2:14" s="102" customFormat="1">
      <c r="B106" s="287" t="s">
        <v>32</v>
      </c>
      <c r="C106" s="288"/>
      <c r="D106" s="118" t="s">
        <v>30</v>
      </c>
      <c r="E106" s="281" t="s">
        <v>143</v>
      </c>
      <c r="F106" s="247"/>
      <c r="G106" s="247"/>
      <c r="H106" s="247"/>
      <c r="I106" s="247"/>
      <c r="J106" s="247"/>
      <c r="K106" s="247"/>
      <c r="L106" s="282"/>
    </row>
    <row r="107" spans="2:14" s="102" customFormat="1">
      <c r="B107" s="289"/>
      <c r="C107" s="290"/>
      <c r="D107" s="118" t="s">
        <v>31</v>
      </c>
      <c r="E107" s="281">
        <v>104021</v>
      </c>
      <c r="F107" s="247"/>
      <c r="G107" s="247"/>
      <c r="H107" s="247"/>
      <c r="I107" s="247"/>
      <c r="J107" s="247"/>
      <c r="K107" s="247"/>
      <c r="L107" s="282"/>
    </row>
    <row r="108" spans="2:14" s="102" customFormat="1"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</row>
    <row r="109" spans="2:14" s="102" customFormat="1">
      <c r="B109" s="278" t="s">
        <v>33</v>
      </c>
      <c r="C109" s="279"/>
      <c r="D109" s="280"/>
      <c r="E109" s="281" t="s">
        <v>143</v>
      </c>
      <c r="F109" s="247"/>
      <c r="G109" s="247"/>
      <c r="H109" s="247"/>
      <c r="I109" s="247"/>
      <c r="J109" s="247"/>
      <c r="K109" s="247"/>
      <c r="L109" s="282"/>
    </row>
    <row r="110" spans="2:14" s="102" customFormat="1">
      <c r="B110" s="254"/>
      <c r="C110" s="254"/>
      <c r="D110" s="254"/>
      <c r="E110" s="254"/>
      <c r="F110" s="254"/>
      <c r="G110" s="254"/>
      <c r="H110" s="254"/>
      <c r="I110" s="254"/>
      <c r="J110" s="254"/>
      <c r="K110" s="254"/>
      <c r="L110" s="254"/>
    </row>
    <row r="111" spans="2:14" s="102" customFormat="1">
      <c r="B111" s="278" t="s">
        <v>34</v>
      </c>
      <c r="C111" s="279"/>
      <c r="D111" s="280"/>
      <c r="E111" s="281">
        <v>1006</v>
      </c>
      <c r="F111" s="247"/>
      <c r="G111" s="247"/>
      <c r="H111" s="247"/>
      <c r="I111" s="247"/>
      <c r="J111" s="247"/>
      <c r="K111" s="247"/>
      <c r="L111" s="282"/>
    </row>
    <row r="112" spans="2:14" s="102" customFormat="1"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</row>
    <row r="113" spans="2:15" s="102" customFormat="1">
      <c r="B113" s="278" t="s">
        <v>35</v>
      </c>
      <c r="C113" s="279"/>
      <c r="D113" s="280"/>
      <c r="E113" s="281">
        <v>1</v>
      </c>
      <c r="F113" s="247"/>
      <c r="G113" s="247"/>
      <c r="H113" s="247"/>
      <c r="I113" s="247"/>
      <c r="J113" s="247"/>
      <c r="K113" s="247"/>
      <c r="L113" s="282"/>
    </row>
    <row r="114" spans="2:15" s="102" customFormat="1">
      <c r="B114" s="254"/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</row>
    <row r="115" spans="2:15" s="102" customFormat="1">
      <c r="B115" s="269" t="s">
        <v>36</v>
      </c>
      <c r="C115" s="270"/>
      <c r="D115" s="118" t="s">
        <v>37</v>
      </c>
      <c r="E115" s="275" t="s">
        <v>141</v>
      </c>
      <c r="F115" s="276"/>
      <c r="G115" s="276"/>
      <c r="H115" s="276"/>
      <c r="I115" s="276"/>
      <c r="J115" s="276"/>
      <c r="K115" s="276"/>
      <c r="L115" s="277"/>
    </row>
    <row r="116" spans="2:15" s="102" customFormat="1">
      <c r="B116" s="271"/>
      <c r="C116" s="272"/>
      <c r="D116" s="118" t="s">
        <v>38</v>
      </c>
      <c r="E116" s="275" t="s">
        <v>141</v>
      </c>
      <c r="F116" s="276"/>
      <c r="G116" s="276"/>
      <c r="H116" s="276"/>
      <c r="I116" s="276"/>
      <c r="J116" s="276"/>
      <c r="K116" s="276"/>
      <c r="L116" s="277"/>
    </row>
    <row r="117" spans="2:15" s="102" customFormat="1">
      <c r="B117" s="273"/>
      <c r="C117" s="274"/>
      <c r="D117" s="118" t="s">
        <v>39</v>
      </c>
      <c r="E117" s="275" t="s">
        <v>142</v>
      </c>
      <c r="F117" s="276"/>
      <c r="G117" s="276"/>
      <c r="H117" s="276"/>
      <c r="I117" s="276"/>
      <c r="J117" s="276"/>
      <c r="K117" s="276"/>
      <c r="L117" s="277"/>
    </row>
    <row r="118" spans="2:15" s="102" customFormat="1">
      <c r="B118" s="254"/>
      <c r="C118" s="254"/>
      <c r="D118" s="254"/>
      <c r="E118" s="254"/>
      <c r="F118" s="254"/>
      <c r="G118" s="254"/>
      <c r="H118" s="254"/>
      <c r="I118" s="254"/>
      <c r="J118" s="254"/>
      <c r="K118" s="254"/>
      <c r="L118" s="254"/>
    </row>
    <row r="119" spans="2:15" s="102" customFormat="1" ht="27">
      <c r="B119" s="259" t="s">
        <v>40</v>
      </c>
      <c r="C119" s="260"/>
      <c r="D119" s="118" t="s">
        <v>41</v>
      </c>
      <c r="E119" s="265" t="s">
        <v>184</v>
      </c>
      <c r="F119" s="266"/>
      <c r="G119" s="266"/>
      <c r="H119" s="266"/>
      <c r="I119" s="266"/>
      <c r="J119" s="266"/>
      <c r="K119" s="266"/>
      <c r="L119" s="267"/>
    </row>
    <row r="120" spans="2:15" s="102" customFormat="1" ht="27">
      <c r="B120" s="261"/>
      <c r="C120" s="262"/>
      <c r="D120" s="118" t="s">
        <v>42</v>
      </c>
      <c r="E120" s="281">
        <v>1006</v>
      </c>
      <c r="F120" s="247"/>
      <c r="G120" s="247"/>
      <c r="H120" s="247"/>
      <c r="I120" s="247"/>
      <c r="J120" s="247"/>
      <c r="K120" s="247"/>
      <c r="L120" s="282"/>
    </row>
    <row r="121" spans="2:15" s="102" customFormat="1" ht="27">
      <c r="B121" s="261"/>
      <c r="C121" s="262"/>
      <c r="D121" s="118" t="s">
        <v>43</v>
      </c>
      <c r="E121" s="265" t="s">
        <v>226</v>
      </c>
      <c r="F121" s="266"/>
      <c r="G121" s="266"/>
      <c r="H121" s="266"/>
      <c r="I121" s="266"/>
      <c r="J121" s="266"/>
      <c r="K121" s="266"/>
      <c r="L121" s="267"/>
    </row>
    <row r="122" spans="2:15" s="102" customFormat="1" ht="27">
      <c r="B122" s="263"/>
      <c r="C122" s="264"/>
      <c r="D122" s="118" t="s">
        <v>44</v>
      </c>
      <c r="E122" s="281">
        <v>11002</v>
      </c>
      <c r="F122" s="247"/>
      <c r="G122" s="247"/>
      <c r="H122" s="247"/>
      <c r="I122" s="247"/>
      <c r="J122" s="247"/>
      <c r="K122" s="247"/>
      <c r="L122" s="282"/>
    </row>
    <row r="123" spans="2:15" s="102" customFormat="1">
      <c r="B123" s="254"/>
      <c r="C123" s="254"/>
      <c r="D123" s="254"/>
      <c r="E123" s="254"/>
      <c r="F123" s="254"/>
      <c r="G123" s="254"/>
      <c r="H123" s="254"/>
      <c r="I123" s="254"/>
      <c r="J123" s="254"/>
      <c r="K123" s="254"/>
      <c r="L123" s="254"/>
    </row>
    <row r="124" spans="2:15" s="102" customFormat="1">
      <c r="B124" s="278" t="s">
        <v>45</v>
      </c>
      <c r="C124" s="279"/>
      <c r="D124" s="280"/>
      <c r="E124" s="281" t="s">
        <v>145</v>
      </c>
      <c r="F124" s="247"/>
      <c r="G124" s="247"/>
      <c r="H124" s="247"/>
      <c r="I124" s="247"/>
      <c r="J124" s="247"/>
      <c r="K124" s="247"/>
      <c r="L124" s="282"/>
    </row>
    <row r="125" spans="2:15" s="102" customFormat="1">
      <c r="G125" s="224"/>
      <c r="H125" s="224"/>
      <c r="J125" s="224"/>
    </row>
    <row r="126" spans="2:15" s="102" customFormat="1" ht="73.5" customHeight="1">
      <c r="B126" s="252" t="s">
        <v>50</v>
      </c>
      <c r="C126" s="283" t="s">
        <v>1</v>
      </c>
      <c r="D126" s="284"/>
      <c r="E126" s="252" t="s">
        <v>49</v>
      </c>
      <c r="F126" s="248" t="s">
        <v>3</v>
      </c>
      <c r="G126" s="285"/>
      <c r="H126" s="249"/>
      <c r="I126" s="252" t="s">
        <v>47</v>
      </c>
      <c r="J126" s="250" t="s">
        <v>4</v>
      </c>
      <c r="K126" s="252" t="s">
        <v>5</v>
      </c>
      <c r="L126" s="252" t="s">
        <v>6</v>
      </c>
      <c r="M126" s="248" t="s">
        <v>46</v>
      </c>
      <c r="N126" s="249"/>
      <c r="O126" s="239" t="s">
        <v>7</v>
      </c>
    </row>
    <row r="127" spans="2:15" s="102" customFormat="1" ht="54">
      <c r="B127" s="253"/>
      <c r="C127" s="117" t="s">
        <v>8</v>
      </c>
      <c r="D127" s="116" t="s">
        <v>0</v>
      </c>
      <c r="E127" s="253"/>
      <c r="F127" s="116" t="s">
        <v>48</v>
      </c>
      <c r="G127" s="225" t="s">
        <v>9</v>
      </c>
      <c r="H127" s="225" t="s">
        <v>10</v>
      </c>
      <c r="I127" s="253"/>
      <c r="J127" s="251"/>
      <c r="K127" s="253"/>
      <c r="L127" s="253"/>
      <c r="M127" s="116" t="s">
        <v>11</v>
      </c>
      <c r="N127" s="116" t="s">
        <v>12</v>
      </c>
      <c r="O127" s="239"/>
    </row>
    <row r="128" spans="2:15" s="102" customFormat="1">
      <c r="B128" s="120" t="s">
        <v>13</v>
      </c>
      <c r="C128" s="120" t="s">
        <v>14</v>
      </c>
      <c r="D128" s="120" t="s">
        <v>15</v>
      </c>
      <c r="E128" s="120" t="s">
        <v>16</v>
      </c>
      <c r="F128" s="120" t="s">
        <v>17</v>
      </c>
      <c r="G128" s="226" t="s">
        <v>18</v>
      </c>
      <c r="H128" s="226" t="s">
        <v>19</v>
      </c>
      <c r="I128" s="120" t="s">
        <v>20</v>
      </c>
      <c r="J128" s="226" t="s">
        <v>21</v>
      </c>
      <c r="K128" s="120" t="s">
        <v>22</v>
      </c>
      <c r="L128" s="120" t="s">
        <v>23</v>
      </c>
      <c r="M128" s="120" t="s">
        <v>24</v>
      </c>
      <c r="N128" s="120" t="s">
        <v>25</v>
      </c>
      <c r="O128" s="120" t="s">
        <v>26</v>
      </c>
    </row>
    <row r="129" spans="1:15" s="102" customFormat="1">
      <c r="B129" s="4">
        <v>1100000</v>
      </c>
      <c r="C129" s="5" t="s">
        <v>71</v>
      </c>
      <c r="D129" s="4" t="s">
        <v>28</v>
      </c>
      <c r="E129" s="129">
        <f>E130+E132</f>
        <v>1105672.7</v>
      </c>
      <c r="F129" s="129">
        <f t="shared" ref="F129:H129" si="7">F130+F132</f>
        <v>0</v>
      </c>
      <c r="G129" s="204">
        <f t="shared" si="7"/>
        <v>0</v>
      </c>
      <c r="H129" s="204">
        <f t="shared" si="7"/>
        <v>0</v>
      </c>
      <c r="I129" s="129">
        <f t="shared" ref="I129:I132" si="8">E129+F129+G129+H129</f>
        <v>1105672.7</v>
      </c>
      <c r="J129" s="204">
        <f>J130+J132</f>
        <v>311824.86</v>
      </c>
      <c r="K129" s="129">
        <f t="shared" ref="K129:L129" si="9">K130+K132</f>
        <v>311824.86</v>
      </c>
      <c r="L129" s="129">
        <f t="shared" si="9"/>
        <v>311824.86</v>
      </c>
      <c r="M129" s="103"/>
      <c r="N129" s="103"/>
      <c r="O129" s="103"/>
    </row>
    <row r="130" spans="1:15" s="102" customFormat="1">
      <c r="B130" s="4">
        <v>1123000</v>
      </c>
      <c r="C130" s="6" t="s">
        <v>87</v>
      </c>
      <c r="D130" s="4" t="s">
        <v>28</v>
      </c>
      <c r="E130" s="129">
        <f>E131</f>
        <v>0</v>
      </c>
      <c r="F130" s="129">
        <f t="shared" ref="F130:H130" si="10">F131</f>
        <v>0</v>
      </c>
      <c r="G130" s="204">
        <f t="shared" si="10"/>
        <v>0</v>
      </c>
      <c r="H130" s="204">
        <f t="shared" si="10"/>
        <v>0</v>
      </c>
      <c r="I130" s="129">
        <f t="shared" si="8"/>
        <v>0</v>
      </c>
      <c r="J130" s="204">
        <f>J131</f>
        <v>0</v>
      </c>
      <c r="K130" s="129">
        <f t="shared" ref="K130:L130" si="11">K131</f>
        <v>0</v>
      </c>
      <c r="L130" s="129">
        <f t="shared" si="11"/>
        <v>0</v>
      </c>
      <c r="M130" s="103"/>
      <c r="N130" s="103"/>
      <c r="O130" s="103"/>
    </row>
    <row r="131" spans="1:15" s="102" customFormat="1">
      <c r="B131" s="4">
        <v>1123800</v>
      </c>
      <c r="C131" s="5" t="s">
        <v>95</v>
      </c>
      <c r="D131" s="4">
        <v>423900</v>
      </c>
      <c r="E131" s="129"/>
      <c r="F131" s="20"/>
      <c r="G131" s="204"/>
      <c r="H131" s="204"/>
      <c r="I131" s="129">
        <f t="shared" si="8"/>
        <v>0</v>
      </c>
      <c r="J131" s="204"/>
      <c r="K131" s="129"/>
      <c r="L131" s="129"/>
      <c r="M131" s="103"/>
      <c r="N131" s="103"/>
      <c r="O131" s="103"/>
    </row>
    <row r="132" spans="1:15" s="102" customFormat="1">
      <c r="B132" s="4">
        <v>1176000</v>
      </c>
      <c r="C132" s="6" t="s">
        <v>58</v>
      </c>
      <c r="D132" s="4" t="s">
        <v>28</v>
      </c>
      <c r="E132" s="129">
        <f>E133</f>
        <v>1105672.7</v>
      </c>
      <c r="F132" s="129">
        <f t="shared" ref="F132:H132" si="12">F133</f>
        <v>0</v>
      </c>
      <c r="G132" s="204">
        <f t="shared" si="12"/>
        <v>0</v>
      </c>
      <c r="H132" s="204">
        <f t="shared" si="12"/>
        <v>0</v>
      </c>
      <c r="I132" s="129">
        <f t="shared" si="8"/>
        <v>1105672.7</v>
      </c>
      <c r="J132" s="204">
        <f>J133</f>
        <v>311824.86</v>
      </c>
      <c r="K132" s="129">
        <f t="shared" ref="K132:L132" si="13">K133</f>
        <v>311824.86</v>
      </c>
      <c r="L132" s="129">
        <f t="shared" si="13"/>
        <v>311824.86</v>
      </c>
      <c r="M132" s="103"/>
      <c r="N132" s="103"/>
      <c r="O132" s="103"/>
    </row>
    <row r="133" spans="1:15" s="102" customFormat="1">
      <c r="B133" s="4">
        <v>1176100</v>
      </c>
      <c r="C133" s="5" t="s">
        <v>112</v>
      </c>
      <c r="D133" s="4">
        <v>486100</v>
      </c>
      <c r="E133" s="129">
        <v>1105672.7</v>
      </c>
      <c r="F133" s="103"/>
      <c r="G133" s="204"/>
      <c r="H133" s="204"/>
      <c r="I133" s="129">
        <f t="shared" ref="I133" si="14">E133+F133+G133+H133</f>
        <v>1105672.7</v>
      </c>
      <c r="J133" s="204">
        <v>311824.86</v>
      </c>
      <c r="K133" s="204">
        <v>311824.86</v>
      </c>
      <c r="L133" s="204">
        <v>311824.86</v>
      </c>
      <c r="M133" s="103"/>
      <c r="N133" s="103"/>
      <c r="O133" s="103"/>
    </row>
    <row r="134" spans="1:15" s="102" customFormat="1">
      <c r="B134" s="4">
        <v>1000000</v>
      </c>
      <c r="C134" s="4" t="s">
        <v>175</v>
      </c>
      <c r="D134" s="4"/>
      <c r="E134" s="129">
        <f>E129</f>
        <v>1105672.7</v>
      </c>
      <c r="F134" s="20"/>
      <c r="G134" s="204">
        <f t="shared" ref="G134:H134" si="15">G129</f>
        <v>0</v>
      </c>
      <c r="H134" s="204">
        <f t="shared" si="15"/>
        <v>0</v>
      </c>
      <c r="I134" s="129">
        <f>I129</f>
        <v>1105672.7</v>
      </c>
      <c r="J134" s="204">
        <f>J129</f>
        <v>311824.86</v>
      </c>
      <c r="K134" s="129">
        <f>K129</f>
        <v>311824.86</v>
      </c>
      <c r="L134" s="129">
        <f>L129</f>
        <v>311824.86</v>
      </c>
      <c r="M134" s="103"/>
      <c r="N134" s="103"/>
      <c r="O134" s="103"/>
    </row>
    <row r="135" spans="1:15" s="102" customFormat="1">
      <c r="B135" s="47"/>
      <c r="C135" s="47"/>
      <c r="D135" s="47"/>
      <c r="E135" s="149"/>
      <c r="F135" s="48"/>
      <c r="G135" s="231"/>
      <c r="H135" s="231"/>
      <c r="I135" s="149"/>
      <c r="J135" s="231"/>
      <c r="K135" s="149"/>
      <c r="L135" s="149"/>
      <c r="M135" s="49"/>
      <c r="N135" s="49"/>
      <c r="O135" s="49"/>
    </row>
    <row r="136" spans="1:15" s="102" customFormat="1">
      <c r="B136" s="47"/>
      <c r="C136" s="47"/>
      <c r="D136" s="47"/>
      <c r="E136" s="149"/>
      <c r="F136" s="48"/>
      <c r="G136" s="231"/>
      <c r="H136" s="231"/>
      <c r="I136" s="149"/>
      <c r="J136" s="231"/>
      <c r="K136" s="149"/>
      <c r="L136" s="149"/>
      <c r="M136" s="49"/>
      <c r="N136" s="49"/>
      <c r="O136" s="49"/>
    </row>
    <row r="137" spans="1:15" s="102" customFormat="1">
      <c r="G137" s="224"/>
      <c r="H137" s="224"/>
      <c r="J137" s="224"/>
    </row>
    <row r="138" spans="1:15" s="102" customFormat="1" ht="16.5" customHeight="1">
      <c r="C138" s="104" t="s">
        <v>269</v>
      </c>
      <c r="D138" s="241" t="s">
        <v>65</v>
      </c>
      <c r="E138" s="241"/>
      <c r="F138" s="241"/>
      <c r="G138" s="240" t="s">
        <v>66</v>
      </c>
      <c r="H138" s="240"/>
      <c r="J138" s="242" t="s">
        <v>253</v>
      </c>
      <c r="K138" s="242"/>
      <c r="L138" s="242"/>
    </row>
    <row r="139" spans="1:15" s="102" customFormat="1">
      <c r="C139" s="8"/>
      <c r="D139" s="8"/>
      <c r="E139" s="1"/>
      <c r="G139" s="240" t="s">
        <v>67</v>
      </c>
      <c r="H139" s="240"/>
      <c r="J139" s="240" t="s">
        <v>68</v>
      </c>
      <c r="K139" s="240"/>
      <c r="L139" s="240"/>
    </row>
    <row r="140" spans="1:15" s="102" customFormat="1">
      <c r="C140" s="115" t="s">
        <v>69</v>
      </c>
      <c r="D140" s="8"/>
      <c r="E140" s="8"/>
      <c r="F140" s="8"/>
      <c r="G140" s="229"/>
      <c r="H140" s="229"/>
      <c r="I140" s="8"/>
      <c r="J140" s="224"/>
    </row>
    <row r="141" spans="1:15" s="102" customFormat="1">
      <c r="C141" s="8"/>
      <c r="D141" s="241" t="s">
        <v>70</v>
      </c>
      <c r="E141" s="241"/>
      <c r="F141" s="241"/>
      <c r="G141" s="240" t="s">
        <v>66</v>
      </c>
      <c r="H141" s="240"/>
      <c r="I141" s="7"/>
      <c r="J141" s="242" t="s">
        <v>188</v>
      </c>
      <c r="K141" s="242"/>
      <c r="L141" s="242"/>
    </row>
    <row r="142" spans="1:15" s="102" customFormat="1">
      <c r="C142" s="8"/>
      <c r="D142" s="8"/>
      <c r="E142" s="8"/>
      <c r="F142" s="7"/>
      <c r="G142" s="240" t="s">
        <v>67</v>
      </c>
      <c r="H142" s="240"/>
      <c r="I142" s="7"/>
      <c r="J142" s="240" t="s">
        <v>68</v>
      </c>
      <c r="K142" s="240"/>
      <c r="L142" s="240"/>
    </row>
    <row r="143" spans="1:15" s="102" customFormat="1">
      <c r="A143" s="9"/>
      <c r="B143" s="9"/>
      <c r="C143" s="9"/>
      <c r="D143" s="9"/>
      <c r="E143" s="9"/>
      <c r="F143" s="9"/>
      <c r="G143" s="224"/>
      <c r="H143" s="224"/>
      <c r="I143" s="9"/>
      <c r="J143" s="256" t="s">
        <v>121</v>
      </c>
      <c r="K143" s="256"/>
      <c r="L143" s="256"/>
      <c r="M143" s="9"/>
      <c r="N143" s="9"/>
      <c r="O143" s="9"/>
    </row>
    <row r="144" spans="1:15" s="102" customFormat="1">
      <c r="A144" s="9"/>
      <c r="B144" s="9"/>
      <c r="C144" s="9"/>
      <c r="D144" s="9"/>
      <c r="E144" s="9"/>
      <c r="F144" s="9"/>
      <c r="G144" s="224"/>
      <c r="H144" s="224"/>
      <c r="I144" s="9"/>
      <c r="J144" s="220"/>
      <c r="K144" s="79"/>
      <c r="L144" s="79"/>
      <c r="M144" s="9"/>
      <c r="N144" s="9"/>
      <c r="O144" s="9"/>
    </row>
    <row r="145" spans="1:15" s="102" customFormat="1">
      <c r="A145" s="9"/>
      <c r="B145" s="255" t="s">
        <v>119</v>
      </c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9"/>
      <c r="N145" s="9"/>
      <c r="O145" s="9"/>
    </row>
    <row r="146" spans="1:15" s="102" customFormat="1">
      <c r="A146" s="9"/>
      <c r="B146" s="255" t="s">
        <v>120</v>
      </c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9"/>
      <c r="N146" s="9"/>
      <c r="O146" s="9"/>
    </row>
    <row r="147" spans="1:15" s="102" customFormat="1">
      <c r="A147" s="9"/>
      <c r="B147" s="255" t="s">
        <v>268</v>
      </c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9"/>
      <c r="N147" s="9"/>
      <c r="O147" s="9"/>
    </row>
    <row r="148" spans="1:15" s="102" customFormat="1">
      <c r="A148" s="9"/>
      <c r="B148" s="9"/>
      <c r="C148" s="9"/>
      <c r="D148" s="9"/>
      <c r="E148" s="9"/>
      <c r="F148" s="9"/>
      <c r="G148" s="224"/>
      <c r="H148" s="224"/>
      <c r="I148" s="9"/>
      <c r="J148" s="224"/>
      <c r="K148" s="9"/>
      <c r="L148" s="9"/>
      <c r="M148" s="9"/>
      <c r="N148" s="12"/>
      <c r="O148" s="9"/>
    </row>
    <row r="149" spans="1:15" s="102" customFormat="1">
      <c r="A149" s="9"/>
      <c r="B149" s="243" t="s">
        <v>29</v>
      </c>
      <c r="C149" s="243"/>
      <c r="D149" s="77" t="s">
        <v>30</v>
      </c>
      <c r="E149" s="244" t="s">
        <v>143</v>
      </c>
      <c r="F149" s="244"/>
      <c r="G149" s="244"/>
      <c r="H149" s="244"/>
      <c r="I149" s="244"/>
      <c r="J149" s="244"/>
      <c r="K149" s="244"/>
      <c r="L149" s="244"/>
      <c r="M149" s="9"/>
      <c r="N149" s="9"/>
      <c r="O149" s="9"/>
    </row>
    <row r="150" spans="1:15" s="102" customFormat="1">
      <c r="A150" s="9"/>
      <c r="B150" s="243"/>
      <c r="C150" s="243"/>
      <c r="D150" s="77" t="s">
        <v>31</v>
      </c>
      <c r="E150" s="244">
        <v>104021</v>
      </c>
      <c r="F150" s="244"/>
      <c r="G150" s="244"/>
      <c r="H150" s="244"/>
      <c r="I150" s="244"/>
      <c r="J150" s="244"/>
      <c r="K150" s="244"/>
      <c r="L150" s="244"/>
      <c r="M150" s="9"/>
      <c r="N150" s="9"/>
      <c r="O150" s="9"/>
    </row>
    <row r="151" spans="1:15" s="102" customFormat="1">
      <c r="A151" s="9"/>
      <c r="B151" s="254"/>
      <c r="C151" s="254"/>
      <c r="D151" s="254"/>
      <c r="E151" s="254"/>
      <c r="F151" s="254"/>
      <c r="G151" s="254"/>
      <c r="H151" s="254"/>
      <c r="I151" s="254"/>
      <c r="J151" s="254"/>
      <c r="K151" s="254"/>
      <c r="L151" s="254"/>
      <c r="M151" s="9"/>
      <c r="N151" s="9"/>
      <c r="O151" s="9"/>
    </row>
    <row r="152" spans="1:15" s="102" customFormat="1">
      <c r="A152" s="9"/>
      <c r="B152" s="243" t="s">
        <v>32</v>
      </c>
      <c r="C152" s="243"/>
      <c r="D152" s="77" t="s">
        <v>30</v>
      </c>
      <c r="E152" s="244" t="s">
        <v>143</v>
      </c>
      <c r="F152" s="244"/>
      <c r="G152" s="244"/>
      <c r="H152" s="244"/>
      <c r="I152" s="244"/>
      <c r="J152" s="244"/>
      <c r="K152" s="244"/>
      <c r="L152" s="244"/>
      <c r="M152" s="9"/>
      <c r="N152" s="9"/>
      <c r="O152" s="9"/>
    </row>
    <row r="153" spans="1:15" s="102" customFormat="1">
      <c r="A153" s="9"/>
      <c r="B153" s="243"/>
      <c r="C153" s="243"/>
      <c r="D153" s="77" t="s">
        <v>31</v>
      </c>
      <c r="E153" s="244">
        <v>104021</v>
      </c>
      <c r="F153" s="244"/>
      <c r="G153" s="244"/>
      <c r="H153" s="244"/>
      <c r="I153" s="244"/>
      <c r="J153" s="244"/>
      <c r="K153" s="244"/>
      <c r="L153" s="244"/>
      <c r="M153" s="9"/>
      <c r="N153" s="9"/>
      <c r="O153" s="9"/>
    </row>
    <row r="154" spans="1:15" s="102" customFormat="1">
      <c r="A154" s="9"/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9"/>
      <c r="N154" s="9"/>
      <c r="O154" s="9"/>
    </row>
    <row r="155" spans="1:15" s="102" customFormat="1">
      <c r="A155" s="9"/>
      <c r="B155" s="243" t="s">
        <v>33</v>
      </c>
      <c r="C155" s="243"/>
      <c r="D155" s="243"/>
      <c r="E155" s="244" t="s">
        <v>143</v>
      </c>
      <c r="F155" s="244"/>
      <c r="G155" s="244"/>
      <c r="H155" s="244"/>
      <c r="I155" s="244"/>
      <c r="J155" s="244"/>
      <c r="K155" s="244"/>
      <c r="L155" s="244"/>
      <c r="M155" s="9"/>
      <c r="N155" s="9"/>
      <c r="O155" s="9"/>
    </row>
    <row r="156" spans="1:15" s="102" customFormat="1">
      <c r="A156" s="9"/>
      <c r="B156" s="254"/>
      <c r="C156" s="254"/>
      <c r="D156" s="254"/>
      <c r="E156" s="254"/>
      <c r="F156" s="254"/>
      <c r="G156" s="254"/>
      <c r="H156" s="254"/>
      <c r="I156" s="254"/>
      <c r="J156" s="254"/>
      <c r="K156" s="254"/>
      <c r="L156" s="254"/>
      <c r="M156" s="9"/>
      <c r="N156" s="9"/>
      <c r="O156" s="9"/>
    </row>
    <row r="157" spans="1:15" s="102" customFormat="1">
      <c r="A157" s="9"/>
      <c r="B157" s="243" t="s">
        <v>34</v>
      </c>
      <c r="C157" s="243"/>
      <c r="D157" s="243"/>
      <c r="E157" s="244">
        <v>1006</v>
      </c>
      <c r="F157" s="244"/>
      <c r="G157" s="244"/>
      <c r="H157" s="244"/>
      <c r="I157" s="244"/>
      <c r="J157" s="244"/>
      <c r="K157" s="244"/>
      <c r="L157" s="244"/>
      <c r="M157" s="9"/>
      <c r="N157" s="9"/>
      <c r="O157" s="9"/>
    </row>
    <row r="158" spans="1:15" s="102" customFormat="1">
      <c r="A158" s="9"/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9"/>
      <c r="N158" s="9"/>
      <c r="O158" s="9"/>
    </row>
    <row r="159" spans="1:15" s="102" customFormat="1">
      <c r="A159" s="9"/>
      <c r="B159" s="243" t="s">
        <v>35</v>
      </c>
      <c r="C159" s="243"/>
      <c r="D159" s="243"/>
      <c r="E159" s="244">
        <v>1</v>
      </c>
      <c r="F159" s="244"/>
      <c r="G159" s="244"/>
      <c r="H159" s="244"/>
      <c r="I159" s="244"/>
      <c r="J159" s="244"/>
      <c r="K159" s="244"/>
      <c r="L159" s="244"/>
      <c r="M159" s="9"/>
      <c r="N159" s="9"/>
      <c r="O159" s="9"/>
    </row>
    <row r="160" spans="1:15" s="102" customFormat="1">
      <c r="A160" s="9"/>
      <c r="B160" s="254"/>
      <c r="C160" s="254"/>
      <c r="D160" s="254"/>
      <c r="E160" s="254"/>
      <c r="F160" s="254"/>
      <c r="G160" s="254"/>
      <c r="H160" s="254"/>
      <c r="I160" s="254"/>
      <c r="J160" s="254"/>
      <c r="K160" s="254"/>
      <c r="L160" s="254"/>
      <c r="M160" s="9"/>
      <c r="N160" s="9"/>
      <c r="O160" s="9"/>
    </row>
    <row r="161" spans="1:15" s="102" customFormat="1">
      <c r="A161" s="9"/>
      <c r="B161" s="257" t="s">
        <v>36</v>
      </c>
      <c r="C161" s="257"/>
      <c r="D161" s="77" t="s">
        <v>37</v>
      </c>
      <c r="E161" s="268" t="s">
        <v>141</v>
      </c>
      <c r="F161" s="268"/>
      <c r="G161" s="268"/>
      <c r="H161" s="268"/>
      <c r="I161" s="268"/>
      <c r="J161" s="268"/>
      <c r="K161" s="268"/>
      <c r="L161" s="268"/>
      <c r="M161" s="9"/>
      <c r="N161" s="9"/>
      <c r="O161" s="9"/>
    </row>
    <row r="162" spans="1:15" s="102" customFormat="1">
      <c r="A162" s="9"/>
      <c r="B162" s="257"/>
      <c r="C162" s="257"/>
      <c r="D162" s="77" t="s">
        <v>38</v>
      </c>
      <c r="E162" s="268" t="s">
        <v>141</v>
      </c>
      <c r="F162" s="268"/>
      <c r="G162" s="268"/>
      <c r="H162" s="268"/>
      <c r="I162" s="268"/>
      <c r="J162" s="268"/>
      <c r="K162" s="268"/>
      <c r="L162" s="268"/>
      <c r="M162" s="9"/>
      <c r="N162" s="9"/>
      <c r="O162" s="9"/>
    </row>
    <row r="163" spans="1:15" s="102" customFormat="1">
      <c r="A163" s="9"/>
      <c r="B163" s="257"/>
      <c r="C163" s="257"/>
      <c r="D163" s="77" t="s">
        <v>39</v>
      </c>
      <c r="E163" s="268" t="s">
        <v>142</v>
      </c>
      <c r="F163" s="268"/>
      <c r="G163" s="268"/>
      <c r="H163" s="268"/>
      <c r="I163" s="268"/>
      <c r="J163" s="268"/>
      <c r="K163" s="268"/>
      <c r="L163" s="268"/>
      <c r="M163" s="9"/>
      <c r="N163" s="9"/>
      <c r="O163" s="9"/>
    </row>
    <row r="164" spans="1:15" s="102" customFormat="1">
      <c r="A164" s="9"/>
      <c r="B164" s="254"/>
      <c r="C164" s="254"/>
      <c r="D164" s="254"/>
      <c r="E164" s="254"/>
      <c r="F164" s="254"/>
      <c r="G164" s="254"/>
      <c r="H164" s="254"/>
      <c r="I164" s="254"/>
      <c r="J164" s="254"/>
      <c r="K164" s="254"/>
      <c r="L164" s="254"/>
      <c r="M164" s="9"/>
      <c r="N164" s="9"/>
      <c r="O164" s="9"/>
    </row>
    <row r="165" spans="1:15" s="102" customFormat="1" ht="27">
      <c r="A165" s="9"/>
      <c r="B165" s="259" t="s">
        <v>40</v>
      </c>
      <c r="C165" s="260"/>
      <c r="D165" s="77" t="s">
        <v>41</v>
      </c>
      <c r="E165" s="265" t="s">
        <v>184</v>
      </c>
      <c r="F165" s="266"/>
      <c r="G165" s="266"/>
      <c r="H165" s="266"/>
      <c r="I165" s="266"/>
      <c r="J165" s="266"/>
      <c r="K165" s="266"/>
      <c r="L165" s="267"/>
      <c r="M165" s="9"/>
      <c r="N165" s="9"/>
      <c r="O165" s="9"/>
    </row>
    <row r="166" spans="1:15" s="102" customFormat="1" ht="27">
      <c r="A166" s="9"/>
      <c r="B166" s="261"/>
      <c r="C166" s="262"/>
      <c r="D166" s="77" t="s">
        <v>42</v>
      </c>
      <c r="E166" s="244">
        <v>1006</v>
      </c>
      <c r="F166" s="244"/>
      <c r="G166" s="244"/>
      <c r="H166" s="244"/>
      <c r="I166" s="244"/>
      <c r="J166" s="244"/>
      <c r="K166" s="244"/>
      <c r="L166" s="244"/>
      <c r="M166" s="9"/>
      <c r="N166" s="9"/>
      <c r="O166" s="9"/>
    </row>
    <row r="167" spans="1:15" s="102" customFormat="1" ht="27">
      <c r="A167" s="9"/>
      <c r="B167" s="261"/>
      <c r="C167" s="262"/>
      <c r="D167" s="77" t="s">
        <v>43</v>
      </c>
      <c r="E167" s="265" t="s">
        <v>227</v>
      </c>
      <c r="F167" s="266"/>
      <c r="G167" s="266"/>
      <c r="H167" s="266"/>
      <c r="I167" s="266"/>
      <c r="J167" s="266"/>
      <c r="K167" s="266"/>
      <c r="L167" s="267"/>
      <c r="M167" s="9"/>
      <c r="N167" s="9"/>
      <c r="O167" s="9"/>
    </row>
    <row r="168" spans="1:15" s="102" customFormat="1" ht="27">
      <c r="A168" s="9"/>
      <c r="B168" s="263"/>
      <c r="C168" s="264"/>
      <c r="D168" s="77" t="s">
        <v>44</v>
      </c>
      <c r="E168" s="244">
        <v>11004</v>
      </c>
      <c r="F168" s="244"/>
      <c r="G168" s="244"/>
      <c r="H168" s="244"/>
      <c r="I168" s="244"/>
      <c r="J168" s="244"/>
      <c r="K168" s="244"/>
      <c r="L168" s="244"/>
      <c r="M168" s="9"/>
      <c r="N168" s="9"/>
      <c r="O168" s="9"/>
    </row>
    <row r="169" spans="1:15" s="102" customFormat="1">
      <c r="A169" s="9"/>
      <c r="B169" s="254"/>
      <c r="C169" s="254"/>
      <c r="D169" s="254"/>
      <c r="E169" s="254"/>
      <c r="F169" s="254"/>
      <c r="G169" s="254"/>
      <c r="H169" s="254"/>
      <c r="I169" s="254"/>
      <c r="J169" s="254"/>
      <c r="K169" s="254"/>
      <c r="L169" s="254"/>
      <c r="M169" s="9"/>
      <c r="N169" s="9"/>
      <c r="O169" s="9"/>
    </row>
    <row r="170" spans="1:15" s="102" customFormat="1">
      <c r="A170" s="9"/>
      <c r="B170" s="243" t="s">
        <v>45</v>
      </c>
      <c r="C170" s="243"/>
      <c r="D170" s="243"/>
      <c r="E170" s="244" t="s">
        <v>145</v>
      </c>
      <c r="F170" s="244"/>
      <c r="G170" s="244"/>
      <c r="H170" s="244"/>
      <c r="I170" s="244"/>
      <c r="J170" s="244"/>
      <c r="K170" s="244"/>
      <c r="L170" s="244"/>
      <c r="M170" s="9"/>
      <c r="N170" s="9"/>
      <c r="O170" s="9"/>
    </row>
    <row r="171" spans="1:15" s="102" customFormat="1">
      <c r="A171" s="9"/>
      <c r="B171" s="9"/>
      <c r="C171" s="9"/>
      <c r="D171" s="9"/>
      <c r="E171" s="9"/>
      <c r="F171" s="9"/>
      <c r="G171" s="224"/>
      <c r="H171" s="224"/>
      <c r="I171" s="9"/>
      <c r="J171" s="224"/>
      <c r="K171" s="9"/>
      <c r="L171" s="9"/>
      <c r="M171" s="9"/>
      <c r="N171" s="9"/>
      <c r="O171" s="9"/>
    </row>
    <row r="172" spans="1:15" s="102" customFormat="1" ht="69.75" customHeight="1">
      <c r="A172" s="9"/>
      <c r="B172" s="239" t="s">
        <v>50</v>
      </c>
      <c r="C172" s="245" t="s">
        <v>1</v>
      </c>
      <c r="D172" s="245"/>
      <c r="E172" s="239" t="s">
        <v>49</v>
      </c>
      <c r="F172" s="239" t="s">
        <v>3</v>
      </c>
      <c r="G172" s="239"/>
      <c r="H172" s="239"/>
      <c r="I172" s="239" t="s">
        <v>47</v>
      </c>
      <c r="J172" s="246" t="s">
        <v>4</v>
      </c>
      <c r="K172" s="239" t="s">
        <v>5</v>
      </c>
      <c r="L172" s="239" t="s">
        <v>6</v>
      </c>
      <c r="M172" s="239" t="s">
        <v>46</v>
      </c>
      <c r="N172" s="239"/>
      <c r="O172" s="239" t="s">
        <v>7</v>
      </c>
    </row>
    <row r="173" spans="1:15" s="102" customFormat="1" ht="54">
      <c r="A173" s="9"/>
      <c r="B173" s="239"/>
      <c r="C173" s="78" t="s">
        <v>8</v>
      </c>
      <c r="D173" s="76" t="s">
        <v>0</v>
      </c>
      <c r="E173" s="239"/>
      <c r="F173" s="76" t="s">
        <v>48</v>
      </c>
      <c r="G173" s="225" t="s">
        <v>9</v>
      </c>
      <c r="H173" s="225" t="s">
        <v>10</v>
      </c>
      <c r="I173" s="239"/>
      <c r="J173" s="246"/>
      <c r="K173" s="239"/>
      <c r="L173" s="239"/>
      <c r="M173" s="76" t="s">
        <v>11</v>
      </c>
      <c r="N173" s="76" t="s">
        <v>12</v>
      </c>
      <c r="O173" s="239"/>
    </row>
    <row r="174" spans="1:15" s="102" customFormat="1">
      <c r="A174" s="9"/>
      <c r="B174" s="80" t="s">
        <v>13</v>
      </c>
      <c r="C174" s="80" t="s">
        <v>14</v>
      </c>
      <c r="D174" s="80" t="s">
        <v>15</v>
      </c>
      <c r="E174" s="80" t="s">
        <v>16</v>
      </c>
      <c r="F174" s="80" t="s">
        <v>17</v>
      </c>
      <c r="G174" s="226" t="s">
        <v>18</v>
      </c>
      <c r="H174" s="226" t="s">
        <v>19</v>
      </c>
      <c r="I174" s="80" t="s">
        <v>20</v>
      </c>
      <c r="J174" s="226" t="s">
        <v>21</v>
      </c>
      <c r="K174" s="80" t="s">
        <v>22</v>
      </c>
      <c r="L174" s="80" t="s">
        <v>23</v>
      </c>
      <c r="M174" s="80" t="s">
        <v>24</v>
      </c>
      <c r="N174" s="80" t="s">
        <v>25</v>
      </c>
      <c r="O174" s="80" t="s">
        <v>26</v>
      </c>
    </row>
    <row r="175" spans="1:15" s="102" customFormat="1">
      <c r="A175" s="9"/>
      <c r="B175" s="4">
        <v>1100000</v>
      </c>
      <c r="C175" s="5" t="s">
        <v>71</v>
      </c>
      <c r="D175" s="4" t="s">
        <v>28</v>
      </c>
      <c r="E175" s="129">
        <f>E177</f>
        <v>32131.3</v>
      </c>
      <c r="F175" s="20">
        <f>F177</f>
        <v>0</v>
      </c>
      <c r="G175" s="232">
        <f>G177</f>
        <v>0</v>
      </c>
      <c r="H175" s="232">
        <f>H177</f>
        <v>4000</v>
      </c>
      <c r="I175" s="129">
        <f>E175+F175+G175+H175</f>
        <v>36131.300000000003</v>
      </c>
      <c r="J175" s="204">
        <f>J177</f>
        <v>13987.58</v>
      </c>
      <c r="K175" s="129">
        <f>K177</f>
        <v>13930.05</v>
      </c>
      <c r="L175" s="129">
        <f>L177</f>
        <v>13930.05</v>
      </c>
      <c r="M175" s="10"/>
      <c r="N175" s="10"/>
      <c r="O175" s="10"/>
    </row>
    <row r="176" spans="1:15" s="102" customFormat="1">
      <c r="A176" s="9"/>
      <c r="B176" s="4"/>
      <c r="C176" s="6" t="s">
        <v>58</v>
      </c>
      <c r="D176" s="4" t="s">
        <v>28</v>
      </c>
      <c r="E176" s="129"/>
      <c r="F176" s="10"/>
      <c r="G176" s="232"/>
      <c r="H176" s="233"/>
      <c r="I176" s="129"/>
      <c r="J176" s="204"/>
      <c r="K176" s="129"/>
      <c r="L176" s="129"/>
      <c r="M176" s="10"/>
      <c r="N176" s="10"/>
      <c r="O176" s="10"/>
    </row>
    <row r="177" spans="1:15" s="102" customFormat="1">
      <c r="A177" s="9"/>
      <c r="B177" s="4">
        <v>1176100</v>
      </c>
      <c r="C177" s="5" t="s">
        <v>112</v>
      </c>
      <c r="D177" s="4">
        <v>486100</v>
      </c>
      <c r="E177" s="129">
        <v>32131.3</v>
      </c>
      <c r="F177" s="10"/>
      <c r="G177" s="233"/>
      <c r="H177" s="232">
        <v>4000</v>
      </c>
      <c r="I177" s="129">
        <f>E177+F177+G177+H177</f>
        <v>36131.300000000003</v>
      </c>
      <c r="J177" s="204">
        <v>13987.58</v>
      </c>
      <c r="K177" s="204">
        <v>13930.05</v>
      </c>
      <c r="L177" s="204">
        <v>13930.05</v>
      </c>
      <c r="M177" s="10"/>
      <c r="N177" s="10"/>
      <c r="O177" s="10"/>
    </row>
    <row r="178" spans="1:15" s="102" customFormat="1">
      <c r="A178" s="9"/>
      <c r="B178" s="4">
        <v>1000000</v>
      </c>
      <c r="C178" s="4" t="s">
        <v>175</v>
      </c>
      <c r="D178" s="4"/>
      <c r="E178" s="129">
        <f>E175</f>
        <v>32131.3</v>
      </c>
      <c r="F178" s="20"/>
      <c r="G178" s="232">
        <f>G175</f>
        <v>0</v>
      </c>
      <c r="H178" s="232">
        <f>H175</f>
        <v>4000</v>
      </c>
      <c r="I178" s="129">
        <f>E178+F178+G178+H178</f>
        <v>36131.300000000003</v>
      </c>
      <c r="J178" s="204">
        <f>J175</f>
        <v>13987.58</v>
      </c>
      <c r="K178" s="129">
        <f>K175</f>
        <v>13930.05</v>
      </c>
      <c r="L178" s="129">
        <f>L175</f>
        <v>13930.05</v>
      </c>
      <c r="M178" s="10"/>
      <c r="N178" s="10"/>
      <c r="O178" s="10"/>
    </row>
    <row r="179" spans="1:15" s="102" customFormat="1">
      <c r="B179" s="47"/>
      <c r="C179" s="47"/>
      <c r="D179" s="47"/>
      <c r="E179" s="48"/>
      <c r="F179" s="48"/>
      <c r="G179" s="234"/>
      <c r="H179" s="234"/>
      <c r="I179" s="48"/>
      <c r="J179" s="234"/>
      <c r="L179" s="48"/>
      <c r="M179" s="49"/>
      <c r="N179" s="49"/>
      <c r="O179" s="49"/>
    </row>
    <row r="180" spans="1:15" s="102" customFormat="1">
      <c r="A180" s="9"/>
      <c r="B180" s="9"/>
      <c r="C180" s="9"/>
      <c r="D180" s="9"/>
      <c r="E180" s="9"/>
      <c r="F180" s="9"/>
      <c r="G180" s="224"/>
      <c r="H180" s="224"/>
      <c r="I180" s="9"/>
      <c r="J180" s="224"/>
      <c r="K180" s="9"/>
      <c r="L180" s="9"/>
      <c r="M180" s="9"/>
      <c r="N180" s="9"/>
      <c r="O180" s="9"/>
    </row>
    <row r="181" spans="1:15" s="102" customFormat="1" ht="16.5" customHeight="1">
      <c r="A181" s="9"/>
      <c r="B181" s="9"/>
      <c r="C181" s="104" t="s">
        <v>269</v>
      </c>
      <c r="D181" s="241" t="s">
        <v>65</v>
      </c>
      <c r="E181" s="241"/>
      <c r="F181" s="241"/>
      <c r="G181" s="240" t="s">
        <v>66</v>
      </c>
      <c r="H181" s="240"/>
      <c r="I181" s="9"/>
      <c r="J181" s="242" t="s">
        <v>253</v>
      </c>
      <c r="K181" s="242"/>
      <c r="L181" s="242"/>
      <c r="M181" s="9"/>
      <c r="N181" s="9"/>
      <c r="O181" s="9"/>
    </row>
    <row r="182" spans="1:15" s="102" customFormat="1">
      <c r="A182" s="9"/>
      <c r="B182" s="9"/>
      <c r="C182" s="8"/>
      <c r="D182" s="8"/>
      <c r="E182" s="1"/>
      <c r="F182" s="9"/>
      <c r="G182" s="240" t="s">
        <v>67</v>
      </c>
      <c r="H182" s="240"/>
      <c r="I182" s="9"/>
      <c r="J182" s="240" t="s">
        <v>68</v>
      </c>
      <c r="K182" s="240"/>
      <c r="L182" s="240"/>
      <c r="M182" s="9"/>
      <c r="N182" s="9"/>
      <c r="O182" s="9"/>
    </row>
    <row r="183" spans="1:15" s="102" customFormat="1">
      <c r="A183" s="9"/>
      <c r="B183" s="9"/>
      <c r="C183" s="75" t="s">
        <v>69</v>
      </c>
      <c r="D183" s="8"/>
      <c r="E183" s="8"/>
      <c r="F183" s="8"/>
      <c r="G183" s="229"/>
      <c r="H183" s="229"/>
      <c r="I183" s="8"/>
      <c r="J183" s="224"/>
      <c r="K183" s="9"/>
      <c r="L183" s="9"/>
      <c r="M183" s="9"/>
      <c r="N183" s="9"/>
      <c r="O183" s="9"/>
    </row>
    <row r="184" spans="1:15" s="102" customFormat="1">
      <c r="A184" s="9"/>
      <c r="B184" s="9"/>
      <c r="C184" s="8"/>
      <c r="D184" s="241" t="s">
        <v>70</v>
      </c>
      <c r="E184" s="241"/>
      <c r="F184" s="241"/>
      <c r="G184" s="240" t="s">
        <v>66</v>
      </c>
      <c r="H184" s="240"/>
      <c r="I184" s="7"/>
      <c r="J184" s="242" t="s">
        <v>188</v>
      </c>
      <c r="K184" s="242"/>
      <c r="L184" s="242"/>
      <c r="M184" s="9"/>
      <c r="N184" s="9"/>
      <c r="O184" s="9"/>
    </row>
    <row r="185" spans="1:15" s="102" customFormat="1">
      <c r="A185" s="9"/>
      <c r="B185" s="9"/>
      <c r="C185" s="8"/>
      <c r="D185" s="8"/>
      <c r="E185" s="8"/>
      <c r="F185" s="7"/>
      <c r="G185" s="240" t="s">
        <v>67</v>
      </c>
      <c r="H185" s="240"/>
      <c r="I185" s="7"/>
      <c r="J185" s="240" t="s">
        <v>68</v>
      </c>
      <c r="K185" s="240"/>
      <c r="L185" s="240"/>
      <c r="M185" s="9"/>
      <c r="N185" s="9"/>
      <c r="O185" s="9"/>
    </row>
    <row r="186" spans="1:15" s="102" customFormat="1">
      <c r="C186" s="8"/>
      <c r="D186" s="8"/>
      <c r="E186" s="8"/>
      <c r="F186" s="7"/>
      <c r="G186" s="230"/>
      <c r="H186" s="230"/>
      <c r="I186" s="7"/>
      <c r="J186" s="230"/>
      <c r="K186" s="114"/>
      <c r="L186" s="114"/>
    </row>
    <row r="187" spans="1:15">
      <c r="C187" s="8"/>
      <c r="D187" s="8"/>
      <c r="E187" s="8"/>
      <c r="F187" s="7"/>
      <c r="G187" s="230"/>
      <c r="H187" s="230"/>
      <c r="I187" s="7"/>
      <c r="J187" s="230"/>
      <c r="K187" s="89"/>
      <c r="L187" s="89"/>
    </row>
    <row r="188" spans="1:15">
      <c r="C188" s="8"/>
      <c r="D188" s="8"/>
      <c r="E188" s="8"/>
      <c r="F188" s="7"/>
      <c r="G188" s="230"/>
      <c r="H188" s="230"/>
      <c r="I188" s="7"/>
      <c r="J188" s="230"/>
      <c r="K188" s="89"/>
      <c r="L188" s="89"/>
    </row>
    <row r="189" spans="1:15">
      <c r="J189" s="256" t="s">
        <v>121</v>
      </c>
      <c r="K189" s="256"/>
      <c r="L189" s="256"/>
    </row>
    <row r="190" spans="1:15">
      <c r="J190" s="220"/>
      <c r="K190" s="18"/>
      <c r="L190" s="18"/>
    </row>
    <row r="191" spans="1:15">
      <c r="B191" s="255" t="s">
        <v>119</v>
      </c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</row>
    <row r="192" spans="1:15">
      <c r="B192" s="255" t="s">
        <v>120</v>
      </c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</row>
    <row r="193" spans="2:14">
      <c r="B193" s="255" t="s">
        <v>268</v>
      </c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</row>
    <row r="194" spans="2:14">
      <c r="N194" s="12"/>
    </row>
    <row r="195" spans="2:14">
      <c r="B195" s="243" t="s">
        <v>29</v>
      </c>
      <c r="C195" s="243"/>
      <c r="D195" s="16" t="s">
        <v>30</v>
      </c>
      <c r="E195" s="244" t="s">
        <v>143</v>
      </c>
      <c r="F195" s="244"/>
      <c r="G195" s="244"/>
      <c r="H195" s="244"/>
      <c r="I195" s="244"/>
      <c r="J195" s="244"/>
      <c r="K195" s="244"/>
      <c r="L195" s="244"/>
    </row>
    <row r="196" spans="2:14">
      <c r="B196" s="243"/>
      <c r="C196" s="243"/>
      <c r="D196" s="16" t="s">
        <v>31</v>
      </c>
      <c r="E196" s="244">
        <v>104021</v>
      </c>
      <c r="F196" s="244"/>
      <c r="G196" s="244"/>
      <c r="H196" s="244"/>
      <c r="I196" s="244"/>
      <c r="J196" s="244"/>
      <c r="K196" s="244"/>
      <c r="L196" s="244"/>
    </row>
    <row r="197" spans="2:14"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  <c r="L197" s="254"/>
    </row>
    <row r="198" spans="2:14">
      <c r="B198" s="243" t="s">
        <v>32</v>
      </c>
      <c r="C198" s="243"/>
      <c r="D198" s="16" t="s">
        <v>30</v>
      </c>
      <c r="E198" s="244" t="s">
        <v>143</v>
      </c>
      <c r="F198" s="244"/>
      <c r="G198" s="244"/>
      <c r="H198" s="244"/>
      <c r="I198" s="244"/>
      <c r="J198" s="244"/>
      <c r="K198" s="244"/>
      <c r="L198" s="244"/>
    </row>
    <row r="199" spans="2:14">
      <c r="B199" s="243"/>
      <c r="C199" s="243"/>
      <c r="D199" s="16" t="s">
        <v>31</v>
      </c>
      <c r="E199" s="244">
        <v>104021</v>
      </c>
      <c r="F199" s="244"/>
      <c r="G199" s="244"/>
      <c r="H199" s="244"/>
      <c r="I199" s="244"/>
      <c r="J199" s="244"/>
      <c r="K199" s="244"/>
      <c r="L199" s="244"/>
    </row>
    <row r="200" spans="2:14"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</row>
    <row r="201" spans="2:14">
      <c r="B201" s="243" t="s">
        <v>33</v>
      </c>
      <c r="C201" s="243"/>
      <c r="D201" s="243"/>
      <c r="E201" s="244" t="s">
        <v>143</v>
      </c>
      <c r="F201" s="244"/>
      <c r="G201" s="244"/>
      <c r="H201" s="244"/>
      <c r="I201" s="244"/>
      <c r="J201" s="244"/>
      <c r="K201" s="244"/>
      <c r="L201" s="244"/>
    </row>
    <row r="202" spans="2:14">
      <c r="B202" s="254"/>
      <c r="C202" s="254"/>
      <c r="D202" s="254"/>
      <c r="E202" s="254"/>
      <c r="F202" s="254"/>
      <c r="G202" s="254"/>
      <c r="H202" s="254"/>
      <c r="I202" s="254"/>
      <c r="J202" s="254"/>
      <c r="K202" s="254"/>
      <c r="L202" s="254"/>
    </row>
    <row r="203" spans="2:14">
      <c r="B203" s="243" t="s">
        <v>34</v>
      </c>
      <c r="C203" s="243"/>
      <c r="D203" s="243"/>
      <c r="E203" s="244">
        <v>1006</v>
      </c>
      <c r="F203" s="244"/>
      <c r="G203" s="244"/>
      <c r="H203" s="244"/>
      <c r="I203" s="244"/>
      <c r="J203" s="244"/>
      <c r="K203" s="244"/>
      <c r="L203" s="244"/>
    </row>
    <row r="204" spans="2:14">
      <c r="B204" s="247"/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</row>
    <row r="205" spans="2:14">
      <c r="B205" s="243" t="s">
        <v>35</v>
      </c>
      <c r="C205" s="243"/>
      <c r="D205" s="243"/>
      <c r="E205" s="244">
        <v>1</v>
      </c>
      <c r="F205" s="244"/>
      <c r="G205" s="244"/>
      <c r="H205" s="244"/>
      <c r="I205" s="244"/>
      <c r="J205" s="244"/>
      <c r="K205" s="244"/>
      <c r="L205" s="244"/>
    </row>
    <row r="206" spans="2:14">
      <c r="B206" s="254"/>
      <c r="C206" s="254"/>
      <c r="D206" s="254"/>
      <c r="E206" s="254"/>
      <c r="F206" s="254"/>
      <c r="G206" s="254"/>
      <c r="H206" s="254"/>
      <c r="I206" s="254"/>
      <c r="J206" s="254"/>
      <c r="K206" s="254"/>
      <c r="L206" s="254"/>
    </row>
    <row r="207" spans="2:14">
      <c r="B207" s="257" t="s">
        <v>36</v>
      </c>
      <c r="C207" s="257"/>
      <c r="D207" s="16" t="s">
        <v>37</v>
      </c>
      <c r="E207" s="258" t="s">
        <v>146</v>
      </c>
      <c r="F207" s="258"/>
      <c r="G207" s="258"/>
      <c r="H207" s="258"/>
      <c r="I207" s="258"/>
      <c r="J207" s="258"/>
      <c r="K207" s="258"/>
      <c r="L207" s="258"/>
    </row>
    <row r="208" spans="2:14">
      <c r="B208" s="257"/>
      <c r="C208" s="257"/>
      <c r="D208" s="16" t="s">
        <v>38</v>
      </c>
      <c r="E208" s="258" t="s">
        <v>147</v>
      </c>
      <c r="F208" s="258"/>
      <c r="G208" s="258"/>
      <c r="H208" s="258"/>
      <c r="I208" s="258"/>
      <c r="J208" s="258"/>
      <c r="K208" s="258"/>
      <c r="L208" s="258"/>
    </row>
    <row r="209" spans="2:15">
      <c r="B209" s="257"/>
      <c r="C209" s="257"/>
      <c r="D209" s="16" t="s">
        <v>39</v>
      </c>
      <c r="E209" s="258" t="s">
        <v>142</v>
      </c>
      <c r="F209" s="258"/>
      <c r="G209" s="258"/>
      <c r="H209" s="258"/>
      <c r="I209" s="258"/>
      <c r="J209" s="258"/>
      <c r="K209" s="258"/>
      <c r="L209" s="258"/>
    </row>
    <row r="210" spans="2:15">
      <c r="B210" s="254"/>
      <c r="C210" s="254"/>
      <c r="D210" s="254"/>
      <c r="E210" s="254"/>
      <c r="F210" s="254"/>
      <c r="G210" s="254"/>
      <c r="H210" s="254"/>
      <c r="I210" s="254"/>
      <c r="J210" s="254"/>
      <c r="K210" s="254"/>
      <c r="L210" s="254"/>
    </row>
    <row r="211" spans="2:15" ht="27">
      <c r="B211" s="259" t="s">
        <v>40</v>
      </c>
      <c r="C211" s="260"/>
      <c r="D211" s="16" t="s">
        <v>41</v>
      </c>
      <c r="E211" s="265" t="s">
        <v>148</v>
      </c>
      <c r="F211" s="266"/>
      <c r="G211" s="266"/>
      <c r="H211" s="266"/>
      <c r="I211" s="266"/>
      <c r="J211" s="266"/>
      <c r="K211" s="266"/>
      <c r="L211" s="267"/>
    </row>
    <row r="212" spans="2:15" ht="27">
      <c r="B212" s="261"/>
      <c r="C212" s="262"/>
      <c r="D212" s="16" t="s">
        <v>42</v>
      </c>
      <c r="E212" s="244">
        <v>1031</v>
      </c>
      <c r="F212" s="244"/>
      <c r="G212" s="244"/>
      <c r="H212" s="244"/>
      <c r="I212" s="244"/>
      <c r="J212" s="244"/>
      <c r="K212" s="244"/>
      <c r="L212" s="244"/>
    </row>
    <row r="213" spans="2:15" ht="27" customHeight="1">
      <c r="B213" s="261"/>
      <c r="C213" s="262"/>
      <c r="D213" s="16" t="s">
        <v>43</v>
      </c>
      <c r="E213" s="265" t="s">
        <v>148</v>
      </c>
      <c r="F213" s="266"/>
      <c r="G213" s="266"/>
      <c r="H213" s="266"/>
      <c r="I213" s="266"/>
      <c r="J213" s="266"/>
      <c r="K213" s="266"/>
      <c r="L213" s="267"/>
    </row>
    <row r="214" spans="2:15" ht="27">
      <c r="B214" s="263"/>
      <c r="C214" s="264"/>
      <c r="D214" s="16" t="s">
        <v>44</v>
      </c>
      <c r="E214" s="244">
        <v>11001</v>
      </c>
      <c r="F214" s="244"/>
      <c r="G214" s="244"/>
      <c r="H214" s="244"/>
      <c r="I214" s="244"/>
      <c r="J214" s="244"/>
      <c r="K214" s="244"/>
      <c r="L214" s="244"/>
    </row>
    <row r="215" spans="2:15">
      <c r="B215" s="254"/>
      <c r="C215" s="254"/>
      <c r="D215" s="254"/>
      <c r="E215" s="254"/>
      <c r="F215" s="254"/>
      <c r="G215" s="254"/>
      <c r="H215" s="254"/>
      <c r="I215" s="254"/>
      <c r="J215" s="254"/>
      <c r="K215" s="254"/>
      <c r="L215" s="254"/>
    </row>
    <row r="216" spans="2:15">
      <c r="B216" s="243" t="s">
        <v>45</v>
      </c>
      <c r="C216" s="243"/>
      <c r="D216" s="243"/>
      <c r="E216" s="244" t="s">
        <v>145</v>
      </c>
      <c r="F216" s="244"/>
      <c r="G216" s="244"/>
      <c r="H216" s="244"/>
      <c r="I216" s="244"/>
      <c r="J216" s="244"/>
      <c r="K216" s="244"/>
      <c r="L216" s="244"/>
    </row>
    <row r="218" spans="2:15" ht="54" customHeight="1">
      <c r="B218" s="239" t="s">
        <v>50</v>
      </c>
      <c r="C218" s="245" t="s">
        <v>1</v>
      </c>
      <c r="D218" s="245"/>
      <c r="E218" s="239" t="s">
        <v>49</v>
      </c>
      <c r="F218" s="239" t="s">
        <v>3</v>
      </c>
      <c r="G218" s="239"/>
      <c r="H218" s="239"/>
      <c r="I218" s="239" t="s">
        <v>47</v>
      </c>
      <c r="J218" s="246" t="s">
        <v>4</v>
      </c>
      <c r="K218" s="239" t="s">
        <v>5</v>
      </c>
      <c r="L218" s="239" t="s">
        <v>6</v>
      </c>
      <c r="M218" s="239" t="s">
        <v>46</v>
      </c>
      <c r="N218" s="239"/>
      <c r="O218" s="239" t="s">
        <v>7</v>
      </c>
    </row>
    <row r="219" spans="2:15" ht="54">
      <c r="B219" s="239"/>
      <c r="C219" s="17" t="s">
        <v>8</v>
      </c>
      <c r="D219" s="15" t="s">
        <v>0</v>
      </c>
      <c r="E219" s="239"/>
      <c r="F219" s="15" t="s">
        <v>48</v>
      </c>
      <c r="G219" s="225" t="s">
        <v>9</v>
      </c>
      <c r="H219" s="225" t="s">
        <v>10</v>
      </c>
      <c r="I219" s="239"/>
      <c r="J219" s="246"/>
      <c r="K219" s="239"/>
      <c r="L219" s="239"/>
      <c r="M219" s="15" t="s">
        <v>11</v>
      </c>
      <c r="N219" s="15" t="s">
        <v>12</v>
      </c>
      <c r="O219" s="239"/>
    </row>
    <row r="220" spans="2:15">
      <c r="B220" s="19" t="s">
        <v>13</v>
      </c>
      <c r="C220" s="19" t="s">
        <v>14</v>
      </c>
      <c r="D220" s="19" t="s">
        <v>15</v>
      </c>
      <c r="E220" s="19" t="s">
        <v>16</v>
      </c>
      <c r="F220" s="19" t="s">
        <v>17</v>
      </c>
      <c r="G220" s="226" t="s">
        <v>18</v>
      </c>
      <c r="H220" s="226" t="s">
        <v>19</v>
      </c>
      <c r="I220" s="19" t="s">
        <v>20</v>
      </c>
      <c r="J220" s="226" t="s">
        <v>21</v>
      </c>
      <c r="K220" s="19" t="s">
        <v>22</v>
      </c>
      <c r="L220" s="19" t="s">
        <v>23</v>
      </c>
      <c r="M220" s="19" t="s">
        <v>24</v>
      </c>
      <c r="N220" s="19" t="s">
        <v>25</v>
      </c>
      <c r="O220" s="19" t="s">
        <v>26</v>
      </c>
    </row>
    <row r="221" spans="2:15">
      <c r="B221" s="4">
        <v>1100000</v>
      </c>
      <c r="C221" s="5" t="s">
        <v>71</v>
      </c>
      <c r="D221" s="4" t="s">
        <v>28</v>
      </c>
      <c r="E221" s="129">
        <f>E223</f>
        <v>18600</v>
      </c>
      <c r="F221" s="20"/>
      <c r="G221" s="136">
        <f t="shared" ref="G221:H221" si="16">G223</f>
        <v>0</v>
      </c>
      <c r="H221" s="136">
        <f t="shared" si="16"/>
        <v>0</v>
      </c>
      <c r="I221" s="129">
        <f t="shared" ref="I221" si="17">E221+F221+G221+H221</f>
        <v>18600</v>
      </c>
      <c r="J221" s="204">
        <f>J223</f>
        <v>0</v>
      </c>
      <c r="K221" s="129">
        <f t="shared" ref="K221:L221" si="18">K223</f>
        <v>0</v>
      </c>
      <c r="L221" s="129">
        <f t="shared" si="18"/>
        <v>0</v>
      </c>
      <c r="M221" s="10"/>
      <c r="N221" s="10"/>
      <c r="O221" s="10"/>
    </row>
    <row r="222" spans="2:15">
      <c r="B222" s="4">
        <v>1123000</v>
      </c>
      <c r="C222" s="6" t="s">
        <v>87</v>
      </c>
      <c r="D222" s="4" t="s">
        <v>28</v>
      </c>
      <c r="E222" s="129"/>
      <c r="F222" s="10"/>
      <c r="G222" s="233"/>
      <c r="H222" s="233"/>
      <c r="I222" s="129"/>
      <c r="J222" s="233"/>
      <c r="K222" s="10"/>
      <c r="L222" s="10"/>
      <c r="M222" s="10"/>
      <c r="N222" s="10"/>
      <c r="O222" s="10"/>
    </row>
    <row r="223" spans="2:15">
      <c r="B223" s="4">
        <v>1123800</v>
      </c>
      <c r="C223" s="5" t="s">
        <v>95</v>
      </c>
      <c r="D223" s="4">
        <v>423900</v>
      </c>
      <c r="E223" s="129">
        <v>18600</v>
      </c>
      <c r="F223" s="10"/>
      <c r="G223" s="136"/>
      <c r="H223" s="136"/>
      <c r="I223" s="129">
        <f t="shared" ref="I223" si="19">E223+F223+G223+H223</f>
        <v>18600</v>
      </c>
      <c r="J223" s="204"/>
      <c r="K223" s="129"/>
      <c r="L223" s="129"/>
      <c r="M223" s="10"/>
      <c r="N223" s="10"/>
      <c r="O223" s="10"/>
    </row>
    <row r="224" spans="2:15">
      <c r="B224" s="4">
        <v>1000000</v>
      </c>
      <c r="C224" s="4" t="s">
        <v>175</v>
      </c>
      <c r="D224" s="4"/>
      <c r="E224" s="129">
        <f>E221</f>
        <v>18600</v>
      </c>
      <c r="F224" s="20"/>
      <c r="G224" s="136">
        <f t="shared" ref="G224:H224" si="20">G221</f>
        <v>0</v>
      </c>
      <c r="H224" s="136">
        <f t="shared" si="20"/>
        <v>0</v>
      </c>
      <c r="I224" s="129">
        <f>I221</f>
        <v>18600</v>
      </c>
      <c r="J224" s="204">
        <f>J221</f>
        <v>0</v>
      </c>
      <c r="K224" s="129">
        <f>K221</f>
        <v>0</v>
      </c>
      <c r="L224" s="129">
        <f>L221</f>
        <v>0</v>
      </c>
      <c r="M224" s="10"/>
      <c r="N224" s="10"/>
      <c r="O224" s="10"/>
    </row>
    <row r="225" spans="2:14">
      <c r="G225" s="237"/>
    </row>
    <row r="227" spans="2:14" ht="16.5" customHeight="1">
      <c r="C227" s="104" t="s">
        <v>269</v>
      </c>
      <c r="D227" s="241" t="s">
        <v>65</v>
      </c>
      <c r="E227" s="241"/>
      <c r="F227" s="241"/>
      <c r="G227" s="240" t="s">
        <v>66</v>
      </c>
      <c r="H227" s="240"/>
      <c r="J227" s="242" t="s">
        <v>253</v>
      </c>
      <c r="K227" s="242"/>
      <c r="L227" s="242"/>
    </row>
    <row r="228" spans="2:14">
      <c r="C228" s="8"/>
      <c r="D228" s="8"/>
      <c r="E228" s="1"/>
      <c r="G228" s="240" t="s">
        <v>67</v>
      </c>
      <c r="H228" s="240"/>
      <c r="J228" s="240" t="s">
        <v>68</v>
      </c>
      <c r="K228" s="240"/>
      <c r="L228" s="240"/>
    </row>
    <row r="229" spans="2:14">
      <c r="C229" s="14" t="s">
        <v>69</v>
      </c>
      <c r="D229" s="8"/>
      <c r="E229" s="8"/>
      <c r="F229" s="8"/>
      <c r="G229" s="229"/>
      <c r="H229" s="229"/>
      <c r="I229" s="8"/>
    </row>
    <row r="230" spans="2:14" ht="16.5" customHeight="1">
      <c r="C230" s="8"/>
      <c r="D230" s="241" t="s">
        <v>70</v>
      </c>
      <c r="E230" s="241"/>
      <c r="F230" s="241"/>
      <c r="G230" s="240" t="s">
        <v>66</v>
      </c>
      <c r="H230" s="240"/>
      <c r="I230" s="7"/>
      <c r="J230" s="242" t="s">
        <v>188</v>
      </c>
      <c r="K230" s="242"/>
      <c r="L230" s="242"/>
    </row>
    <row r="231" spans="2:14">
      <c r="C231" s="8"/>
      <c r="D231" s="8"/>
      <c r="E231" s="8"/>
      <c r="F231" s="7"/>
      <c r="G231" s="240" t="s">
        <v>67</v>
      </c>
      <c r="H231" s="240"/>
      <c r="I231" s="7"/>
      <c r="J231" s="240" t="s">
        <v>68</v>
      </c>
      <c r="K231" s="240"/>
      <c r="L231" s="240"/>
    </row>
    <row r="232" spans="2:14">
      <c r="C232" s="8"/>
      <c r="D232" s="8"/>
      <c r="E232" s="8"/>
      <c r="F232" s="7"/>
      <c r="G232" s="230"/>
      <c r="H232" s="230"/>
      <c r="I232" s="7"/>
      <c r="J232" s="230"/>
      <c r="K232" s="89"/>
      <c r="L232" s="89"/>
    </row>
    <row r="233" spans="2:14">
      <c r="J233" s="256" t="s">
        <v>121</v>
      </c>
      <c r="K233" s="256"/>
      <c r="L233" s="256"/>
    </row>
    <row r="234" spans="2:14">
      <c r="J234" s="220"/>
      <c r="K234" s="18"/>
      <c r="L234" s="18"/>
    </row>
    <row r="235" spans="2:14">
      <c r="B235" s="255" t="s">
        <v>119</v>
      </c>
      <c r="C235" s="255"/>
      <c r="D235" s="255"/>
      <c r="E235" s="255"/>
      <c r="F235" s="255"/>
      <c r="G235" s="255"/>
      <c r="H235" s="255"/>
      <c r="I235" s="255"/>
      <c r="J235" s="255"/>
      <c r="K235" s="255"/>
      <c r="L235" s="255"/>
    </row>
    <row r="236" spans="2:14">
      <c r="B236" s="255" t="s">
        <v>120</v>
      </c>
      <c r="C236" s="255"/>
      <c r="D236" s="255"/>
      <c r="E236" s="255"/>
      <c r="F236" s="255"/>
      <c r="G236" s="255"/>
      <c r="H236" s="255"/>
      <c r="I236" s="255"/>
      <c r="J236" s="255"/>
      <c r="K236" s="255"/>
      <c r="L236" s="255"/>
    </row>
    <row r="237" spans="2:14">
      <c r="B237" s="255" t="s">
        <v>268</v>
      </c>
      <c r="C237" s="255"/>
      <c r="D237" s="255"/>
      <c r="E237" s="255"/>
      <c r="F237" s="255"/>
      <c r="G237" s="255"/>
      <c r="H237" s="255"/>
      <c r="I237" s="255"/>
      <c r="J237" s="255"/>
      <c r="K237" s="255"/>
      <c r="L237" s="255"/>
    </row>
    <row r="238" spans="2:14">
      <c r="N238" s="12"/>
    </row>
    <row r="239" spans="2:14" ht="16.5" customHeight="1">
      <c r="B239" s="243" t="s">
        <v>29</v>
      </c>
      <c r="C239" s="243"/>
      <c r="D239" s="16" t="s">
        <v>30</v>
      </c>
      <c r="E239" s="244" t="s">
        <v>143</v>
      </c>
      <c r="F239" s="244"/>
      <c r="G239" s="244"/>
      <c r="H239" s="244"/>
      <c r="I239" s="244"/>
      <c r="J239" s="244"/>
      <c r="K239" s="244"/>
      <c r="L239" s="244"/>
    </row>
    <row r="240" spans="2:14">
      <c r="B240" s="243"/>
      <c r="C240" s="243"/>
      <c r="D240" s="16" t="s">
        <v>31</v>
      </c>
      <c r="E240" s="244">
        <v>104021</v>
      </c>
      <c r="F240" s="244"/>
      <c r="G240" s="244"/>
      <c r="H240" s="244"/>
      <c r="I240" s="244"/>
      <c r="J240" s="244"/>
      <c r="K240" s="244"/>
      <c r="L240" s="244"/>
    </row>
    <row r="241" spans="2:12">
      <c r="B241" s="254"/>
      <c r="C241" s="254"/>
      <c r="D241" s="254"/>
      <c r="E241" s="254"/>
      <c r="F241" s="254"/>
      <c r="G241" s="254"/>
      <c r="H241" s="254"/>
      <c r="I241" s="254"/>
      <c r="J241" s="254"/>
      <c r="K241" s="254"/>
      <c r="L241" s="254"/>
    </row>
    <row r="242" spans="2:12" ht="16.5" customHeight="1">
      <c r="B242" s="243" t="s">
        <v>32</v>
      </c>
      <c r="C242" s="243"/>
      <c r="D242" s="16" t="s">
        <v>30</v>
      </c>
      <c r="E242" s="244" t="s">
        <v>143</v>
      </c>
      <c r="F242" s="244"/>
      <c r="G242" s="244"/>
      <c r="H242" s="244"/>
      <c r="I242" s="244"/>
      <c r="J242" s="244"/>
      <c r="K242" s="244"/>
      <c r="L242" s="244"/>
    </row>
    <row r="243" spans="2:12">
      <c r="B243" s="243"/>
      <c r="C243" s="243"/>
      <c r="D243" s="16" t="s">
        <v>31</v>
      </c>
      <c r="E243" s="244">
        <v>104021</v>
      </c>
      <c r="F243" s="244"/>
      <c r="G243" s="244"/>
      <c r="H243" s="244"/>
      <c r="I243" s="244"/>
      <c r="J243" s="244"/>
      <c r="K243" s="244"/>
      <c r="L243" s="244"/>
    </row>
    <row r="244" spans="2:12"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</row>
    <row r="245" spans="2:12" ht="16.5" customHeight="1">
      <c r="B245" s="243" t="s">
        <v>33</v>
      </c>
      <c r="C245" s="243"/>
      <c r="D245" s="243"/>
      <c r="E245" s="244" t="s">
        <v>143</v>
      </c>
      <c r="F245" s="244"/>
      <c r="G245" s="244"/>
      <c r="H245" s="244"/>
      <c r="I245" s="244"/>
      <c r="J245" s="244"/>
      <c r="K245" s="244"/>
      <c r="L245" s="244"/>
    </row>
    <row r="246" spans="2:12">
      <c r="B246" s="254"/>
      <c r="C246" s="254"/>
      <c r="D246" s="254"/>
      <c r="E246" s="254"/>
      <c r="F246" s="254"/>
      <c r="G246" s="254"/>
      <c r="H246" s="254"/>
      <c r="I246" s="254"/>
      <c r="J246" s="254"/>
      <c r="K246" s="254"/>
      <c r="L246" s="254"/>
    </row>
    <row r="247" spans="2:12" ht="16.5" customHeight="1">
      <c r="B247" s="243" t="s">
        <v>34</v>
      </c>
      <c r="C247" s="243"/>
      <c r="D247" s="243"/>
      <c r="E247" s="244">
        <v>1006</v>
      </c>
      <c r="F247" s="244"/>
      <c r="G247" s="244"/>
      <c r="H247" s="244"/>
      <c r="I247" s="244"/>
      <c r="J247" s="244"/>
      <c r="K247" s="244"/>
      <c r="L247" s="244"/>
    </row>
    <row r="248" spans="2:12">
      <c r="B248" s="247"/>
      <c r="C248" s="247"/>
      <c r="D248" s="247"/>
      <c r="E248" s="247"/>
      <c r="F248" s="247"/>
      <c r="G248" s="247"/>
      <c r="H248" s="247"/>
      <c r="I248" s="247"/>
      <c r="J248" s="247"/>
      <c r="K248" s="247"/>
      <c r="L248" s="247"/>
    </row>
    <row r="249" spans="2:12" ht="16.5" customHeight="1">
      <c r="B249" s="243" t="s">
        <v>35</v>
      </c>
      <c r="C249" s="243"/>
      <c r="D249" s="243"/>
      <c r="E249" s="244">
        <v>1</v>
      </c>
      <c r="F249" s="244"/>
      <c r="G249" s="244"/>
      <c r="H249" s="244"/>
      <c r="I249" s="244"/>
      <c r="J249" s="244"/>
      <c r="K249" s="244"/>
      <c r="L249" s="244"/>
    </row>
    <row r="250" spans="2:12">
      <c r="B250" s="254"/>
      <c r="C250" s="254"/>
      <c r="D250" s="254"/>
      <c r="E250" s="254"/>
      <c r="F250" s="254"/>
      <c r="G250" s="254"/>
      <c r="H250" s="254"/>
      <c r="I250" s="254"/>
      <c r="J250" s="254"/>
      <c r="K250" s="254"/>
      <c r="L250" s="254"/>
    </row>
    <row r="251" spans="2:12" ht="16.5" customHeight="1">
      <c r="B251" s="257" t="s">
        <v>36</v>
      </c>
      <c r="C251" s="257"/>
      <c r="D251" s="16" t="s">
        <v>37</v>
      </c>
      <c r="E251" s="258" t="s">
        <v>141</v>
      </c>
      <c r="F251" s="258"/>
      <c r="G251" s="258"/>
      <c r="H251" s="258"/>
      <c r="I251" s="258"/>
      <c r="J251" s="258"/>
      <c r="K251" s="258"/>
      <c r="L251" s="258"/>
    </row>
    <row r="252" spans="2:12">
      <c r="B252" s="257"/>
      <c r="C252" s="257"/>
      <c r="D252" s="16" t="s">
        <v>38</v>
      </c>
      <c r="E252" s="258" t="s">
        <v>141</v>
      </c>
      <c r="F252" s="258"/>
      <c r="G252" s="258"/>
      <c r="H252" s="258"/>
      <c r="I252" s="258"/>
      <c r="J252" s="258"/>
      <c r="K252" s="258"/>
      <c r="L252" s="258"/>
    </row>
    <row r="253" spans="2:12">
      <c r="B253" s="257"/>
      <c r="C253" s="257"/>
      <c r="D253" s="16" t="s">
        <v>39</v>
      </c>
      <c r="E253" s="258" t="s">
        <v>142</v>
      </c>
      <c r="F253" s="258"/>
      <c r="G253" s="258"/>
      <c r="H253" s="258"/>
      <c r="I253" s="258"/>
      <c r="J253" s="258"/>
      <c r="K253" s="258"/>
      <c r="L253" s="258"/>
    </row>
    <row r="254" spans="2:12">
      <c r="B254" s="254"/>
      <c r="C254" s="254"/>
      <c r="D254" s="254"/>
      <c r="E254" s="254"/>
      <c r="F254" s="254"/>
      <c r="G254" s="254"/>
      <c r="H254" s="254"/>
      <c r="I254" s="254"/>
      <c r="J254" s="254"/>
      <c r="K254" s="254"/>
      <c r="L254" s="254"/>
    </row>
    <row r="255" spans="2:12" ht="27" customHeight="1">
      <c r="B255" s="259" t="s">
        <v>40</v>
      </c>
      <c r="C255" s="260"/>
      <c r="D255" s="16" t="s">
        <v>41</v>
      </c>
      <c r="E255" s="265" t="s">
        <v>144</v>
      </c>
      <c r="F255" s="266"/>
      <c r="G255" s="266"/>
      <c r="H255" s="266"/>
      <c r="I255" s="266"/>
      <c r="J255" s="266"/>
      <c r="K255" s="266"/>
      <c r="L255" s="267"/>
    </row>
    <row r="256" spans="2:12" ht="27">
      <c r="B256" s="261"/>
      <c r="C256" s="262"/>
      <c r="D256" s="16" t="s">
        <v>42</v>
      </c>
      <c r="E256" s="244">
        <v>1108</v>
      </c>
      <c r="F256" s="244"/>
      <c r="G256" s="244"/>
      <c r="H256" s="244"/>
      <c r="I256" s="244"/>
      <c r="J256" s="244"/>
      <c r="K256" s="244"/>
      <c r="L256" s="244"/>
    </row>
    <row r="257" spans="2:15" ht="27" customHeight="1">
      <c r="B257" s="261"/>
      <c r="C257" s="262"/>
      <c r="D257" s="16" t="s">
        <v>43</v>
      </c>
      <c r="E257" s="265" t="s">
        <v>178</v>
      </c>
      <c r="F257" s="266"/>
      <c r="G257" s="266"/>
      <c r="H257" s="266"/>
      <c r="I257" s="266"/>
      <c r="J257" s="266"/>
      <c r="K257" s="266"/>
      <c r="L257" s="267"/>
    </row>
    <row r="258" spans="2:15" ht="27">
      <c r="B258" s="263"/>
      <c r="C258" s="264"/>
      <c r="D258" s="16" t="s">
        <v>44</v>
      </c>
      <c r="E258" s="244">
        <v>11002</v>
      </c>
      <c r="F258" s="244"/>
      <c r="G258" s="244"/>
      <c r="H258" s="244"/>
      <c r="I258" s="244"/>
      <c r="J258" s="244"/>
      <c r="K258" s="244"/>
      <c r="L258" s="244"/>
    </row>
    <row r="259" spans="2:15">
      <c r="B259" s="254"/>
      <c r="C259" s="254"/>
      <c r="D259" s="254"/>
      <c r="E259" s="254"/>
      <c r="F259" s="254"/>
      <c r="G259" s="254"/>
      <c r="H259" s="254"/>
      <c r="I259" s="254"/>
      <c r="J259" s="254"/>
      <c r="K259" s="254"/>
      <c r="L259" s="254"/>
    </row>
    <row r="260" spans="2:15" ht="16.5" customHeight="1">
      <c r="B260" s="243" t="s">
        <v>45</v>
      </c>
      <c r="C260" s="243"/>
      <c r="D260" s="243"/>
      <c r="E260" s="244" t="s">
        <v>145</v>
      </c>
      <c r="F260" s="244"/>
      <c r="G260" s="244"/>
      <c r="H260" s="244"/>
      <c r="I260" s="244"/>
      <c r="J260" s="244"/>
      <c r="K260" s="244"/>
      <c r="L260" s="244"/>
    </row>
    <row r="262" spans="2:15" ht="52.5" customHeight="1">
      <c r="B262" s="239" t="s">
        <v>50</v>
      </c>
      <c r="C262" s="245" t="s">
        <v>1</v>
      </c>
      <c r="D262" s="245"/>
      <c r="E262" s="239" t="s">
        <v>49</v>
      </c>
      <c r="F262" s="239" t="s">
        <v>3</v>
      </c>
      <c r="G262" s="239"/>
      <c r="H262" s="239"/>
      <c r="I262" s="239" t="s">
        <v>47</v>
      </c>
      <c r="J262" s="246" t="s">
        <v>4</v>
      </c>
      <c r="K262" s="239" t="s">
        <v>5</v>
      </c>
      <c r="L262" s="239" t="s">
        <v>6</v>
      </c>
      <c r="M262" s="239" t="s">
        <v>46</v>
      </c>
      <c r="N262" s="239"/>
      <c r="O262" s="239" t="s">
        <v>7</v>
      </c>
    </row>
    <row r="263" spans="2:15" ht="54">
      <c r="B263" s="239"/>
      <c r="C263" s="17" t="s">
        <v>8</v>
      </c>
      <c r="D263" s="15" t="s">
        <v>0</v>
      </c>
      <c r="E263" s="239"/>
      <c r="F263" s="15" t="s">
        <v>48</v>
      </c>
      <c r="G263" s="225" t="s">
        <v>9</v>
      </c>
      <c r="H263" s="225" t="s">
        <v>10</v>
      </c>
      <c r="I263" s="239"/>
      <c r="J263" s="246"/>
      <c r="K263" s="239"/>
      <c r="L263" s="239"/>
      <c r="M263" s="15" t="s">
        <v>11</v>
      </c>
      <c r="N263" s="15" t="s">
        <v>12</v>
      </c>
      <c r="O263" s="239"/>
    </row>
    <row r="264" spans="2:15">
      <c r="B264" s="19" t="s">
        <v>13</v>
      </c>
      <c r="C264" s="19" t="s">
        <v>14</v>
      </c>
      <c r="D264" s="19" t="s">
        <v>15</v>
      </c>
      <c r="E264" s="19" t="s">
        <v>16</v>
      </c>
      <c r="F264" s="19" t="s">
        <v>17</v>
      </c>
      <c r="G264" s="226" t="s">
        <v>18</v>
      </c>
      <c r="H264" s="226" t="s">
        <v>19</v>
      </c>
      <c r="I264" s="19" t="s">
        <v>20</v>
      </c>
      <c r="J264" s="226" t="s">
        <v>21</v>
      </c>
      <c r="K264" s="19" t="s">
        <v>22</v>
      </c>
      <c r="L264" s="19" t="s">
        <v>23</v>
      </c>
      <c r="M264" s="19" t="s">
        <v>24</v>
      </c>
      <c r="N264" s="19" t="s">
        <v>25</v>
      </c>
      <c r="O264" s="19" t="s">
        <v>26</v>
      </c>
    </row>
    <row r="265" spans="2:15">
      <c r="B265" s="4">
        <v>1100000</v>
      </c>
      <c r="C265" s="5" t="s">
        <v>71</v>
      </c>
      <c r="D265" s="4" t="s">
        <v>28</v>
      </c>
      <c r="E265" s="129">
        <f>E266+E268</f>
        <v>541200</v>
      </c>
      <c r="F265" s="20"/>
      <c r="G265" s="136">
        <f>G266+G268</f>
        <v>0</v>
      </c>
      <c r="H265" s="136">
        <f>H266+H268</f>
        <v>0</v>
      </c>
      <c r="I265" s="129">
        <f>E265+F265+G265+H265</f>
        <v>541200</v>
      </c>
      <c r="J265" s="204">
        <f>J266+J268</f>
        <v>189226.75</v>
      </c>
      <c r="K265" s="129">
        <f t="shared" ref="K265:L265" si="21">K266+K268</f>
        <v>189226.75</v>
      </c>
      <c r="L265" s="129">
        <f t="shared" si="21"/>
        <v>189226.75</v>
      </c>
      <c r="M265" s="10"/>
      <c r="N265" s="10"/>
      <c r="O265" s="10"/>
    </row>
    <row r="266" spans="2:15">
      <c r="B266" s="4">
        <v>1121000</v>
      </c>
      <c r="C266" s="6" t="s">
        <v>54</v>
      </c>
      <c r="D266" s="4"/>
      <c r="E266" s="129">
        <f>E267</f>
        <v>6000</v>
      </c>
      <c r="F266" s="129">
        <f t="shared" ref="F266:H266" si="22">F267</f>
        <v>0</v>
      </c>
      <c r="G266" s="136">
        <f t="shared" si="22"/>
        <v>0</v>
      </c>
      <c r="H266" s="136">
        <f t="shared" si="22"/>
        <v>-12</v>
      </c>
      <c r="I266" s="129">
        <f t="shared" ref="I266:I267" si="23">E266+F266+G266+H266</f>
        <v>5988</v>
      </c>
      <c r="J266" s="204">
        <f>J267</f>
        <v>326.12</v>
      </c>
      <c r="K266" s="129">
        <f>K267</f>
        <v>326.12</v>
      </c>
      <c r="L266" s="129">
        <f>L267</f>
        <v>326.12</v>
      </c>
      <c r="M266" s="10"/>
      <c r="N266" s="10"/>
      <c r="O266" s="10"/>
    </row>
    <row r="267" spans="2:15">
      <c r="B267" s="4">
        <v>1121100</v>
      </c>
      <c r="C267" s="5" t="s">
        <v>77</v>
      </c>
      <c r="D267" s="4">
        <v>421100</v>
      </c>
      <c r="E267" s="129">
        <v>6000</v>
      </c>
      <c r="F267" s="10"/>
      <c r="G267" s="136"/>
      <c r="H267" s="136">
        <v>-12</v>
      </c>
      <c r="I267" s="129">
        <f t="shared" si="23"/>
        <v>5988</v>
      </c>
      <c r="J267" s="204">
        <v>326.12</v>
      </c>
      <c r="K267" s="204">
        <v>326.12</v>
      </c>
      <c r="L267" s="204">
        <v>326.12</v>
      </c>
      <c r="M267" s="10"/>
      <c r="N267" s="10"/>
      <c r="O267" s="10"/>
    </row>
    <row r="268" spans="2:15">
      <c r="B268" s="4">
        <v>1123000</v>
      </c>
      <c r="C268" s="6" t="s">
        <v>87</v>
      </c>
      <c r="D268" s="4" t="s">
        <v>28</v>
      </c>
      <c r="E268" s="129">
        <f>E269+E270</f>
        <v>535200</v>
      </c>
      <c r="F268" s="129">
        <f t="shared" ref="F268:H268" si="24">F269+F270</f>
        <v>0</v>
      </c>
      <c r="G268" s="136">
        <f t="shared" si="24"/>
        <v>0</v>
      </c>
      <c r="H268" s="204">
        <f t="shared" si="24"/>
        <v>12</v>
      </c>
      <c r="I268" s="129">
        <f t="shared" ref="I268:I271" si="25">E268+F268+G268+H268</f>
        <v>535212</v>
      </c>
      <c r="J268" s="204">
        <f>J269+J270</f>
        <v>188900.63</v>
      </c>
      <c r="K268" s="129">
        <f>K269+K270</f>
        <v>188900.63</v>
      </c>
      <c r="L268" s="129">
        <f>L269+L270</f>
        <v>188900.63</v>
      </c>
      <c r="M268" s="10"/>
      <c r="N268" s="10"/>
      <c r="O268" s="10"/>
    </row>
    <row r="269" spans="2:15">
      <c r="B269" s="4">
        <v>1123200</v>
      </c>
      <c r="C269" s="5" t="s">
        <v>89</v>
      </c>
      <c r="D269" s="4">
        <v>423200</v>
      </c>
      <c r="E269" s="129">
        <v>535200</v>
      </c>
      <c r="F269" s="10"/>
      <c r="G269" s="136"/>
      <c r="H269" s="136"/>
      <c r="I269" s="129">
        <f t="shared" si="25"/>
        <v>535200</v>
      </c>
      <c r="J269" s="204">
        <v>188900.63</v>
      </c>
      <c r="K269" s="204">
        <v>188900.63</v>
      </c>
      <c r="L269" s="204">
        <v>188900.63</v>
      </c>
      <c r="M269" s="10"/>
      <c r="N269" s="10"/>
      <c r="O269" s="10"/>
    </row>
    <row r="270" spans="2:15">
      <c r="B270" s="4">
        <v>1123400</v>
      </c>
      <c r="C270" s="5" t="s">
        <v>91</v>
      </c>
      <c r="D270" s="4">
        <v>423400</v>
      </c>
      <c r="E270" s="129"/>
      <c r="F270" s="10"/>
      <c r="G270" s="233"/>
      <c r="H270" s="204">
        <v>12</v>
      </c>
      <c r="I270" s="129">
        <f t="shared" si="25"/>
        <v>12</v>
      </c>
      <c r="J270" s="204"/>
      <c r="K270" s="129"/>
      <c r="L270" s="129"/>
      <c r="M270" s="10"/>
      <c r="N270" s="10"/>
      <c r="O270" s="10"/>
    </row>
    <row r="271" spans="2:15">
      <c r="B271" s="4">
        <v>1000000</v>
      </c>
      <c r="C271" s="4" t="s">
        <v>176</v>
      </c>
      <c r="D271" s="4"/>
      <c r="E271" s="129">
        <f>E265</f>
        <v>541200</v>
      </c>
      <c r="F271" s="20"/>
      <c r="G271" s="136">
        <f t="shared" ref="G271:H271" si="26">G265</f>
        <v>0</v>
      </c>
      <c r="H271" s="136">
        <f t="shared" si="26"/>
        <v>0</v>
      </c>
      <c r="I271" s="129">
        <f t="shared" si="25"/>
        <v>541200</v>
      </c>
      <c r="J271" s="204">
        <f>J265</f>
        <v>189226.75</v>
      </c>
      <c r="K271" s="129">
        <f>K265</f>
        <v>189226.75</v>
      </c>
      <c r="L271" s="129">
        <f>L265</f>
        <v>189226.75</v>
      </c>
      <c r="M271" s="10"/>
      <c r="N271" s="10"/>
      <c r="O271" s="10"/>
    </row>
    <row r="272" spans="2:15" s="102" customFormat="1">
      <c r="B272" s="47"/>
      <c r="C272" s="47"/>
      <c r="D272" s="47"/>
      <c r="E272" s="149"/>
      <c r="F272" s="48"/>
      <c r="G272" s="151"/>
      <c r="H272" s="151"/>
      <c r="I272" s="149"/>
      <c r="J272" s="231"/>
      <c r="K272" s="149"/>
      <c r="L272" s="149"/>
      <c r="M272" s="49"/>
      <c r="N272" s="49"/>
      <c r="O272" s="49"/>
    </row>
    <row r="273" spans="2:14">
      <c r="G273" s="236"/>
    </row>
    <row r="274" spans="2:14" ht="16.5" customHeight="1">
      <c r="C274" s="104" t="s">
        <v>269</v>
      </c>
      <c r="D274" s="241" t="s">
        <v>65</v>
      </c>
      <c r="E274" s="241"/>
      <c r="F274" s="241"/>
      <c r="G274" s="240" t="s">
        <v>66</v>
      </c>
      <c r="H274" s="240"/>
      <c r="I274" s="137"/>
      <c r="J274" s="242" t="s">
        <v>253</v>
      </c>
      <c r="K274" s="242"/>
      <c r="L274" s="242"/>
    </row>
    <row r="275" spans="2:14" ht="16.5" customHeight="1">
      <c r="C275" s="8"/>
      <c r="D275" s="8"/>
      <c r="E275" s="1"/>
      <c r="G275" s="240" t="s">
        <v>67</v>
      </c>
      <c r="H275" s="240"/>
      <c r="J275" s="240" t="s">
        <v>68</v>
      </c>
      <c r="K275" s="240"/>
      <c r="L275" s="240"/>
    </row>
    <row r="276" spans="2:14">
      <c r="C276" s="14" t="s">
        <v>69</v>
      </c>
      <c r="D276" s="8"/>
      <c r="E276" s="8"/>
      <c r="F276" s="8"/>
      <c r="G276" s="229"/>
      <c r="H276" s="229"/>
      <c r="I276" s="8"/>
    </row>
    <row r="277" spans="2:14" ht="16.5" customHeight="1">
      <c r="C277" s="8"/>
      <c r="D277" s="241" t="s">
        <v>70</v>
      </c>
      <c r="E277" s="241"/>
      <c r="F277" s="241"/>
      <c r="G277" s="240" t="s">
        <v>66</v>
      </c>
      <c r="H277" s="240"/>
      <c r="I277" s="7"/>
      <c r="J277" s="242" t="s">
        <v>188</v>
      </c>
      <c r="K277" s="242"/>
      <c r="L277" s="242"/>
    </row>
    <row r="278" spans="2:14" ht="16.5" customHeight="1">
      <c r="C278" s="8"/>
      <c r="D278" s="8"/>
      <c r="E278" s="8"/>
      <c r="F278" s="7"/>
      <c r="G278" s="240" t="s">
        <v>67</v>
      </c>
      <c r="H278" s="240"/>
      <c r="I278" s="7"/>
      <c r="J278" s="240" t="s">
        <v>68</v>
      </c>
      <c r="K278" s="240"/>
      <c r="L278" s="240"/>
    </row>
    <row r="280" spans="2:14">
      <c r="J280" s="256" t="s">
        <v>121</v>
      </c>
      <c r="K280" s="256"/>
      <c r="L280" s="256"/>
    </row>
    <row r="281" spans="2:14">
      <c r="J281" s="220"/>
      <c r="K281" s="18"/>
      <c r="L281" s="18"/>
    </row>
    <row r="282" spans="2:14">
      <c r="B282" s="255" t="s">
        <v>119</v>
      </c>
      <c r="C282" s="255"/>
      <c r="D282" s="255"/>
      <c r="E282" s="255"/>
      <c r="F282" s="255"/>
      <c r="G282" s="255"/>
      <c r="H282" s="255"/>
      <c r="I282" s="255"/>
      <c r="J282" s="255"/>
      <c r="K282" s="255"/>
      <c r="L282" s="255"/>
    </row>
    <row r="283" spans="2:14">
      <c r="B283" s="255" t="s">
        <v>120</v>
      </c>
      <c r="C283" s="255"/>
      <c r="D283" s="255"/>
      <c r="E283" s="255"/>
      <c r="F283" s="255"/>
      <c r="G283" s="255"/>
      <c r="H283" s="255"/>
      <c r="I283" s="255"/>
      <c r="J283" s="255"/>
      <c r="K283" s="255"/>
      <c r="L283" s="255"/>
    </row>
    <row r="284" spans="2:14">
      <c r="B284" s="255" t="s">
        <v>268</v>
      </c>
      <c r="C284" s="255"/>
      <c r="D284" s="255"/>
      <c r="E284" s="255"/>
      <c r="F284" s="255"/>
      <c r="G284" s="255"/>
      <c r="H284" s="255"/>
      <c r="I284" s="255"/>
      <c r="J284" s="255"/>
      <c r="K284" s="255"/>
      <c r="L284" s="255"/>
    </row>
    <row r="285" spans="2:14">
      <c r="N285" s="12"/>
    </row>
    <row r="286" spans="2:14">
      <c r="B286" s="243" t="s">
        <v>29</v>
      </c>
      <c r="C286" s="243"/>
      <c r="D286" s="16" t="s">
        <v>30</v>
      </c>
      <c r="E286" s="244" t="s">
        <v>143</v>
      </c>
      <c r="F286" s="244"/>
      <c r="G286" s="244"/>
      <c r="H286" s="244"/>
      <c r="I286" s="244"/>
      <c r="J286" s="244"/>
      <c r="K286" s="244"/>
      <c r="L286" s="244"/>
    </row>
    <row r="287" spans="2:14">
      <c r="B287" s="243"/>
      <c r="C287" s="243"/>
      <c r="D287" s="16" t="s">
        <v>31</v>
      </c>
      <c r="E287" s="244">
        <v>104021</v>
      </c>
      <c r="F287" s="244"/>
      <c r="G287" s="244"/>
      <c r="H287" s="244"/>
      <c r="I287" s="244"/>
      <c r="J287" s="244"/>
      <c r="K287" s="244"/>
      <c r="L287" s="244"/>
    </row>
    <row r="288" spans="2:14">
      <c r="B288" s="254"/>
      <c r="C288" s="254"/>
      <c r="D288" s="254"/>
      <c r="E288" s="254"/>
      <c r="F288" s="254"/>
      <c r="G288" s="254"/>
      <c r="H288" s="254"/>
      <c r="I288" s="254"/>
      <c r="J288" s="254"/>
      <c r="K288" s="254"/>
      <c r="L288" s="254"/>
    </row>
    <row r="289" spans="2:12">
      <c r="B289" s="243" t="s">
        <v>32</v>
      </c>
      <c r="C289" s="243"/>
      <c r="D289" s="16" t="s">
        <v>30</v>
      </c>
      <c r="E289" s="244" t="s">
        <v>143</v>
      </c>
      <c r="F289" s="244"/>
      <c r="G289" s="244"/>
      <c r="H289" s="244"/>
      <c r="I289" s="244"/>
      <c r="J289" s="244"/>
      <c r="K289" s="244"/>
      <c r="L289" s="244"/>
    </row>
    <row r="290" spans="2:12">
      <c r="B290" s="243"/>
      <c r="C290" s="243"/>
      <c r="D290" s="16" t="s">
        <v>31</v>
      </c>
      <c r="E290" s="244">
        <v>104021</v>
      </c>
      <c r="F290" s="244"/>
      <c r="G290" s="244"/>
      <c r="H290" s="244"/>
      <c r="I290" s="244"/>
      <c r="J290" s="244"/>
      <c r="K290" s="244"/>
      <c r="L290" s="244"/>
    </row>
    <row r="291" spans="2:12">
      <c r="B291" s="247"/>
      <c r="C291" s="247"/>
      <c r="D291" s="247"/>
      <c r="E291" s="247"/>
      <c r="F291" s="247"/>
      <c r="G291" s="247"/>
      <c r="H291" s="247"/>
      <c r="I291" s="247"/>
      <c r="J291" s="247"/>
      <c r="K291" s="247"/>
      <c r="L291" s="247"/>
    </row>
    <row r="292" spans="2:12">
      <c r="B292" s="243" t="s">
        <v>33</v>
      </c>
      <c r="C292" s="243"/>
      <c r="D292" s="243"/>
      <c r="E292" s="244" t="s">
        <v>143</v>
      </c>
      <c r="F292" s="244"/>
      <c r="G292" s="244"/>
      <c r="H292" s="244"/>
      <c r="I292" s="244"/>
      <c r="J292" s="244"/>
      <c r="K292" s="244"/>
      <c r="L292" s="244"/>
    </row>
    <row r="293" spans="2:12">
      <c r="B293" s="254"/>
      <c r="C293" s="254"/>
      <c r="D293" s="254"/>
      <c r="E293" s="254"/>
      <c r="F293" s="254"/>
      <c r="G293" s="254"/>
      <c r="H293" s="254"/>
      <c r="I293" s="254"/>
      <c r="J293" s="254"/>
      <c r="K293" s="254"/>
      <c r="L293" s="254"/>
    </row>
    <row r="294" spans="2:12">
      <c r="B294" s="243" t="s">
        <v>34</v>
      </c>
      <c r="C294" s="243"/>
      <c r="D294" s="243"/>
      <c r="E294" s="244">
        <v>1006</v>
      </c>
      <c r="F294" s="244"/>
      <c r="G294" s="244"/>
      <c r="H294" s="244"/>
      <c r="I294" s="244"/>
      <c r="J294" s="244"/>
      <c r="K294" s="244"/>
      <c r="L294" s="244"/>
    </row>
    <row r="295" spans="2:12">
      <c r="B295" s="247"/>
      <c r="C295" s="247"/>
      <c r="D295" s="247"/>
      <c r="E295" s="247"/>
      <c r="F295" s="247"/>
      <c r="G295" s="247"/>
      <c r="H295" s="247"/>
      <c r="I295" s="247"/>
      <c r="J295" s="247"/>
      <c r="K295" s="247"/>
      <c r="L295" s="247"/>
    </row>
    <row r="296" spans="2:12">
      <c r="B296" s="243" t="s">
        <v>35</v>
      </c>
      <c r="C296" s="243"/>
      <c r="D296" s="243"/>
      <c r="E296" s="244">
        <v>1</v>
      </c>
      <c r="F296" s="244"/>
      <c r="G296" s="244"/>
      <c r="H296" s="244"/>
      <c r="I296" s="244"/>
      <c r="J296" s="244"/>
      <c r="K296" s="244"/>
      <c r="L296" s="244"/>
    </row>
    <row r="297" spans="2:12">
      <c r="B297" s="254"/>
      <c r="C297" s="254"/>
      <c r="D297" s="254"/>
      <c r="E297" s="254"/>
      <c r="F297" s="254"/>
      <c r="G297" s="254"/>
      <c r="H297" s="254"/>
      <c r="I297" s="254"/>
      <c r="J297" s="254"/>
      <c r="K297" s="254"/>
      <c r="L297" s="254"/>
    </row>
    <row r="298" spans="2:12">
      <c r="B298" s="257" t="s">
        <v>36</v>
      </c>
      <c r="C298" s="257"/>
      <c r="D298" s="16" t="s">
        <v>37</v>
      </c>
      <c r="E298" s="258" t="s">
        <v>141</v>
      </c>
      <c r="F298" s="258"/>
      <c r="G298" s="258"/>
      <c r="H298" s="258"/>
      <c r="I298" s="258"/>
      <c r="J298" s="258"/>
      <c r="K298" s="258"/>
      <c r="L298" s="258"/>
    </row>
    <row r="299" spans="2:12">
      <c r="B299" s="257"/>
      <c r="C299" s="257"/>
      <c r="D299" s="16" t="s">
        <v>38</v>
      </c>
      <c r="E299" s="258" t="s">
        <v>141</v>
      </c>
      <c r="F299" s="258"/>
      <c r="G299" s="258"/>
      <c r="H299" s="258"/>
      <c r="I299" s="258"/>
      <c r="J299" s="258"/>
      <c r="K299" s="258"/>
      <c r="L299" s="258"/>
    </row>
    <row r="300" spans="2:12">
      <c r="B300" s="257"/>
      <c r="C300" s="257"/>
      <c r="D300" s="16" t="s">
        <v>39</v>
      </c>
      <c r="E300" s="268" t="s">
        <v>149</v>
      </c>
      <c r="F300" s="268"/>
      <c r="G300" s="268"/>
      <c r="H300" s="268"/>
      <c r="I300" s="268"/>
      <c r="J300" s="268"/>
      <c r="K300" s="268"/>
      <c r="L300" s="268"/>
    </row>
    <row r="301" spans="2:12">
      <c r="B301" s="254"/>
      <c r="C301" s="254"/>
      <c r="D301" s="254"/>
      <c r="E301" s="254"/>
      <c r="F301" s="254"/>
      <c r="G301" s="254"/>
      <c r="H301" s="254"/>
      <c r="I301" s="254"/>
      <c r="J301" s="254"/>
      <c r="K301" s="254"/>
      <c r="L301" s="254"/>
    </row>
    <row r="302" spans="2:12" ht="27" customHeight="1">
      <c r="B302" s="259" t="s">
        <v>40</v>
      </c>
      <c r="C302" s="260"/>
      <c r="D302" s="16" t="s">
        <v>41</v>
      </c>
      <c r="E302" s="265" t="s">
        <v>144</v>
      </c>
      <c r="F302" s="266"/>
      <c r="G302" s="266"/>
      <c r="H302" s="266"/>
      <c r="I302" s="266"/>
      <c r="J302" s="266"/>
      <c r="K302" s="266"/>
      <c r="L302" s="267"/>
    </row>
    <row r="303" spans="2:12" ht="27">
      <c r="B303" s="261"/>
      <c r="C303" s="262"/>
      <c r="D303" s="16" t="s">
        <v>42</v>
      </c>
      <c r="E303" s="244">
        <v>1108</v>
      </c>
      <c r="F303" s="244"/>
      <c r="G303" s="244"/>
      <c r="H303" s="244"/>
      <c r="I303" s="244"/>
      <c r="J303" s="244"/>
      <c r="K303" s="244"/>
      <c r="L303" s="244"/>
    </row>
    <row r="304" spans="2:12" ht="27">
      <c r="B304" s="261"/>
      <c r="C304" s="262"/>
      <c r="D304" s="16" t="s">
        <v>43</v>
      </c>
      <c r="E304" s="265" t="s">
        <v>150</v>
      </c>
      <c r="F304" s="266"/>
      <c r="G304" s="266"/>
      <c r="H304" s="266"/>
      <c r="I304" s="266"/>
      <c r="J304" s="266"/>
      <c r="K304" s="266"/>
      <c r="L304" s="267"/>
    </row>
    <row r="305" spans="2:15" ht="27">
      <c r="B305" s="263"/>
      <c r="C305" s="264"/>
      <c r="D305" s="16" t="s">
        <v>44</v>
      </c>
      <c r="E305" s="244">
        <v>11003</v>
      </c>
      <c r="F305" s="244"/>
      <c r="G305" s="244"/>
      <c r="H305" s="244"/>
      <c r="I305" s="244"/>
      <c r="J305" s="244"/>
      <c r="K305" s="244"/>
      <c r="L305" s="244"/>
    </row>
    <row r="306" spans="2:15">
      <c r="B306" s="254"/>
      <c r="C306" s="254"/>
      <c r="D306" s="254"/>
      <c r="E306" s="254"/>
      <c r="F306" s="254"/>
      <c r="G306" s="254"/>
      <c r="H306" s="254"/>
      <c r="I306" s="254"/>
      <c r="J306" s="254"/>
      <c r="K306" s="254"/>
      <c r="L306" s="254"/>
    </row>
    <row r="307" spans="2:15">
      <c r="B307" s="243" t="s">
        <v>45</v>
      </c>
      <c r="C307" s="243"/>
      <c r="D307" s="243"/>
      <c r="E307" s="244" t="s">
        <v>145</v>
      </c>
      <c r="F307" s="244"/>
      <c r="G307" s="244"/>
      <c r="H307" s="244"/>
      <c r="I307" s="244"/>
      <c r="J307" s="244"/>
      <c r="K307" s="244"/>
      <c r="L307" s="244"/>
    </row>
    <row r="309" spans="2:15" ht="39.75" customHeight="1">
      <c r="B309" s="239" t="s">
        <v>50</v>
      </c>
      <c r="C309" s="245" t="s">
        <v>1</v>
      </c>
      <c r="D309" s="245"/>
      <c r="E309" s="239" t="s">
        <v>49</v>
      </c>
      <c r="F309" s="239" t="s">
        <v>3</v>
      </c>
      <c r="G309" s="239"/>
      <c r="H309" s="239"/>
      <c r="I309" s="239" t="s">
        <v>47</v>
      </c>
      <c r="J309" s="246" t="s">
        <v>4</v>
      </c>
      <c r="K309" s="239" t="s">
        <v>5</v>
      </c>
      <c r="L309" s="239" t="s">
        <v>6</v>
      </c>
      <c r="M309" s="239" t="s">
        <v>46</v>
      </c>
      <c r="N309" s="239"/>
      <c r="O309" s="239" t="s">
        <v>7</v>
      </c>
    </row>
    <row r="310" spans="2:15" ht="54">
      <c r="B310" s="239"/>
      <c r="C310" s="17" t="s">
        <v>8</v>
      </c>
      <c r="D310" s="15" t="s">
        <v>0</v>
      </c>
      <c r="E310" s="239"/>
      <c r="F310" s="15" t="s">
        <v>48</v>
      </c>
      <c r="G310" s="225" t="s">
        <v>9</v>
      </c>
      <c r="H310" s="225" t="s">
        <v>10</v>
      </c>
      <c r="I310" s="239"/>
      <c r="J310" s="246"/>
      <c r="K310" s="239"/>
      <c r="L310" s="239"/>
      <c r="M310" s="15" t="s">
        <v>11</v>
      </c>
      <c r="N310" s="15" t="s">
        <v>12</v>
      </c>
      <c r="O310" s="239"/>
    </row>
    <row r="311" spans="2:15">
      <c r="B311" s="19" t="s">
        <v>13</v>
      </c>
      <c r="C311" s="19" t="s">
        <v>14</v>
      </c>
      <c r="D311" s="19" t="s">
        <v>15</v>
      </c>
      <c r="E311" s="19" t="s">
        <v>16</v>
      </c>
      <c r="F311" s="19" t="s">
        <v>17</v>
      </c>
      <c r="G311" s="226" t="s">
        <v>18</v>
      </c>
      <c r="H311" s="226" t="s">
        <v>19</v>
      </c>
      <c r="I311" s="19" t="s">
        <v>20</v>
      </c>
      <c r="J311" s="226" t="s">
        <v>21</v>
      </c>
      <c r="K311" s="19" t="s">
        <v>22</v>
      </c>
      <c r="L311" s="19" t="s">
        <v>23</v>
      </c>
      <c r="M311" s="19" t="s">
        <v>24</v>
      </c>
      <c r="N311" s="19" t="s">
        <v>25</v>
      </c>
      <c r="O311" s="19" t="s">
        <v>26</v>
      </c>
    </row>
    <row r="312" spans="2:15">
      <c r="B312" s="4">
        <v>1100000</v>
      </c>
      <c r="C312" s="5" t="s">
        <v>71</v>
      </c>
      <c r="D312" s="4" t="s">
        <v>28</v>
      </c>
      <c r="E312" s="129">
        <f>E314</f>
        <v>103878.8</v>
      </c>
      <c r="F312" s="20">
        <f t="shared" ref="F312:H312" si="27">F314</f>
        <v>0</v>
      </c>
      <c r="G312" s="232">
        <f t="shared" si="27"/>
        <v>0</v>
      </c>
      <c r="H312" s="232">
        <f t="shared" si="27"/>
        <v>0</v>
      </c>
      <c r="I312" s="129">
        <f t="shared" ref="I312" si="28">E312+F312+G312+H312</f>
        <v>103878.8</v>
      </c>
      <c r="J312" s="204">
        <f>J314</f>
        <v>18252.84</v>
      </c>
      <c r="K312" s="129">
        <f t="shared" ref="K312:L312" si="29">K314</f>
        <v>18252.84</v>
      </c>
      <c r="L312" s="129">
        <f t="shared" si="29"/>
        <v>18252.84</v>
      </c>
      <c r="M312" s="10"/>
      <c r="N312" s="10"/>
      <c r="O312" s="10"/>
    </row>
    <row r="313" spans="2:15">
      <c r="B313" s="4">
        <v>1123000</v>
      </c>
      <c r="C313" s="6" t="s">
        <v>87</v>
      </c>
      <c r="D313" s="4" t="s">
        <v>28</v>
      </c>
      <c r="E313" s="129">
        <f>E314</f>
        <v>103878.8</v>
      </c>
      <c r="F313" s="10"/>
      <c r="G313" s="233"/>
      <c r="H313" s="233"/>
      <c r="I313" s="129">
        <f t="shared" ref="I313:I314" si="30">E313+F313+G313+H313</f>
        <v>103878.8</v>
      </c>
      <c r="J313" s="204">
        <f>J314</f>
        <v>18252.84</v>
      </c>
      <c r="K313" s="129">
        <f t="shared" ref="K313:L313" si="31">K314</f>
        <v>18252.84</v>
      </c>
      <c r="L313" s="129">
        <f t="shared" si="31"/>
        <v>18252.84</v>
      </c>
      <c r="M313" s="10"/>
      <c r="N313" s="10"/>
      <c r="O313" s="10"/>
    </row>
    <row r="314" spans="2:15">
      <c r="B314" s="4">
        <v>1123800</v>
      </c>
      <c r="C314" s="5" t="s">
        <v>95</v>
      </c>
      <c r="D314" s="4">
        <v>423900</v>
      </c>
      <c r="E314" s="129">
        <v>103878.8</v>
      </c>
      <c r="F314" s="10"/>
      <c r="G314" s="232"/>
      <c r="H314" s="232"/>
      <c r="I314" s="129">
        <f t="shared" si="30"/>
        <v>103878.8</v>
      </c>
      <c r="J314" s="204">
        <v>18252.84</v>
      </c>
      <c r="K314" s="204">
        <v>18252.84</v>
      </c>
      <c r="L314" s="204">
        <v>18252.84</v>
      </c>
      <c r="M314" s="10"/>
      <c r="N314" s="10"/>
      <c r="O314" s="10"/>
    </row>
    <row r="315" spans="2:15">
      <c r="B315" s="4">
        <v>1000000</v>
      </c>
      <c r="C315" s="4" t="s">
        <v>176</v>
      </c>
      <c r="D315" s="4"/>
      <c r="E315" s="129">
        <f>E312</f>
        <v>103878.8</v>
      </c>
      <c r="F315" s="20">
        <f t="shared" ref="F315:H315" si="32">F312</f>
        <v>0</v>
      </c>
      <c r="G315" s="232">
        <f t="shared" si="32"/>
        <v>0</v>
      </c>
      <c r="H315" s="232">
        <f t="shared" si="32"/>
        <v>0</v>
      </c>
      <c r="I315" s="129">
        <f>I312</f>
        <v>103878.8</v>
      </c>
      <c r="J315" s="204">
        <f>J312</f>
        <v>18252.84</v>
      </c>
      <c r="K315" s="129">
        <f>K312</f>
        <v>18252.84</v>
      </c>
      <c r="L315" s="129">
        <f>L312</f>
        <v>18252.84</v>
      </c>
      <c r="M315" s="10"/>
      <c r="N315" s="10"/>
      <c r="O315" s="10"/>
    </row>
    <row r="318" spans="2:15" ht="16.5" customHeight="1">
      <c r="C318" s="104" t="s">
        <v>269</v>
      </c>
      <c r="D318" s="241" t="s">
        <v>65</v>
      </c>
      <c r="E318" s="241"/>
      <c r="F318" s="241"/>
      <c r="G318" s="240" t="s">
        <v>66</v>
      </c>
      <c r="H318" s="240"/>
      <c r="J318" s="242" t="s">
        <v>253</v>
      </c>
      <c r="K318" s="242"/>
      <c r="L318" s="242"/>
    </row>
    <row r="319" spans="2:15">
      <c r="C319" s="8"/>
      <c r="D319" s="8"/>
      <c r="E319" s="1"/>
      <c r="G319" s="240" t="s">
        <v>67</v>
      </c>
      <c r="H319" s="240"/>
      <c r="J319" s="240" t="s">
        <v>68</v>
      </c>
      <c r="K319" s="240"/>
      <c r="L319" s="240"/>
    </row>
    <row r="320" spans="2:15">
      <c r="C320" s="14" t="s">
        <v>69</v>
      </c>
      <c r="D320" s="8"/>
      <c r="E320" s="8"/>
      <c r="F320" s="8"/>
      <c r="G320" s="229"/>
      <c r="H320" s="229"/>
      <c r="I320" s="8"/>
    </row>
    <row r="321" spans="2:14" ht="16.5" customHeight="1">
      <c r="C321" s="8"/>
      <c r="D321" s="241" t="s">
        <v>70</v>
      </c>
      <c r="E321" s="241"/>
      <c r="F321" s="241"/>
      <c r="G321" s="240" t="s">
        <v>66</v>
      </c>
      <c r="H321" s="240"/>
      <c r="I321" s="7"/>
      <c r="J321" s="242" t="s">
        <v>188</v>
      </c>
      <c r="K321" s="242"/>
      <c r="L321" s="242"/>
    </row>
    <row r="322" spans="2:14">
      <c r="C322" s="8"/>
      <c r="D322" s="8"/>
      <c r="E322" s="8"/>
      <c r="F322" s="7"/>
      <c r="G322" s="240" t="s">
        <v>67</v>
      </c>
      <c r="H322" s="240"/>
      <c r="I322" s="7"/>
      <c r="J322" s="240" t="s">
        <v>68</v>
      </c>
      <c r="K322" s="240"/>
      <c r="L322" s="240"/>
    </row>
    <row r="323" spans="2:14" s="102" customFormat="1">
      <c r="C323" s="8"/>
      <c r="D323" s="8"/>
      <c r="E323" s="8"/>
      <c r="F323" s="7"/>
      <c r="G323" s="230"/>
      <c r="H323" s="230"/>
      <c r="I323" s="7"/>
      <c r="J323" s="230"/>
      <c r="K323" s="210"/>
      <c r="L323" s="210"/>
    </row>
    <row r="324" spans="2:14" s="102" customFormat="1">
      <c r="G324" s="224"/>
      <c r="H324" s="224"/>
      <c r="J324" s="256" t="s">
        <v>121</v>
      </c>
      <c r="K324" s="256"/>
      <c r="L324" s="256"/>
    </row>
    <row r="325" spans="2:14" s="102" customFormat="1">
      <c r="G325" s="224"/>
      <c r="H325" s="224"/>
      <c r="J325" s="220"/>
      <c r="K325" s="215"/>
      <c r="L325" s="215"/>
    </row>
    <row r="326" spans="2:14" s="102" customFormat="1">
      <c r="B326" s="255" t="s">
        <v>119</v>
      </c>
      <c r="C326" s="255"/>
      <c r="D326" s="255"/>
      <c r="E326" s="255"/>
      <c r="F326" s="255"/>
      <c r="G326" s="255"/>
      <c r="H326" s="255"/>
      <c r="I326" s="255"/>
      <c r="J326" s="255"/>
      <c r="K326" s="255"/>
      <c r="L326" s="255"/>
    </row>
    <row r="327" spans="2:14" s="102" customFormat="1">
      <c r="B327" s="255" t="s">
        <v>120</v>
      </c>
      <c r="C327" s="255"/>
      <c r="D327" s="255"/>
      <c r="E327" s="255"/>
      <c r="F327" s="255"/>
      <c r="G327" s="255"/>
      <c r="H327" s="255"/>
      <c r="I327" s="255"/>
      <c r="J327" s="255"/>
      <c r="K327" s="255"/>
      <c r="L327" s="255"/>
    </row>
    <row r="328" spans="2:14" s="102" customFormat="1">
      <c r="B328" s="255" t="s">
        <v>268</v>
      </c>
      <c r="C328" s="255"/>
      <c r="D328" s="255"/>
      <c r="E328" s="255"/>
      <c r="F328" s="255"/>
      <c r="G328" s="255"/>
      <c r="H328" s="255"/>
      <c r="I328" s="255"/>
      <c r="J328" s="255"/>
      <c r="K328" s="255"/>
      <c r="L328" s="255"/>
    </row>
    <row r="329" spans="2:14" s="102" customFormat="1">
      <c r="G329" s="224"/>
      <c r="H329" s="224"/>
      <c r="J329" s="224"/>
      <c r="N329" s="12"/>
    </row>
    <row r="330" spans="2:14" s="102" customFormat="1">
      <c r="B330" s="243" t="s">
        <v>29</v>
      </c>
      <c r="C330" s="243"/>
      <c r="D330" s="213" t="s">
        <v>30</v>
      </c>
      <c r="E330" s="244" t="s">
        <v>143</v>
      </c>
      <c r="F330" s="244"/>
      <c r="G330" s="244"/>
      <c r="H330" s="244"/>
      <c r="I330" s="244"/>
      <c r="J330" s="244"/>
      <c r="K330" s="244"/>
      <c r="L330" s="244"/>
    </row>
    <row r="331" spans="2:14" s="102" customFormat="1">
      <c r="B331" s="243"/>
      <c r="C331" s="243"/>
      <c r="D331" s="213" t="s">
        <v>31</v>
      </c>
      <c r="E331" s="244">
        <v>104021</v>
      </c>
      <c r="F331" s="244"/>
      <c r="G331" s="244"/>
      <c r="H331" s="244"/>
      <c r="I331" s="244"/>
      <c r="J331" s="244"/>
      <c r="K331" s="244"/>
      <c r="L331" s="244"/>
    </row>
    <row r="332" spans="2:14" s="102" customFormat="1">
      <c r="B332" s="254"/>
      <c r="C332" s="254"/>
      <c r="D332" s="254"/>
      <c r="E332" s="254"/>
      <c r="F332" s="254"/>
      <c r="G332" s="254"/>
      <c r="H332" s="254"/>
      <c r="I332" s="254"/>
      <c r="J332" s="254"/>
      <c r="K332" s="254"/>
      <c r="L332" s="254"/>
    </row>
    <row r="333" spans="2:14" s="102" customFormat="1">
      <c r="B333" s="243" t="s">
        <v>32</v>
      </c>
      <c r="C333" s="243"/>
      <c r="D333" s="213" t="s">
        <v>30</v>
      </c>
      <c r="E333" s="244" t="s">
        <v>143</v>
      </c>
      <c r="F333" s="244"/>
      <c r="G333" s="244"/>
      <c r="H333" s="244"/>
      <c r="I333" s="244"/>
      <c r="J333" s="244"/>
      <c r="K333" s="244"/>
      <c r="L333" s="244"/>
    </row>
    <row r="334" spans="2:14" s="102" customFormat="1">
      <c r="B334" s="243"/>
      <c r="C334" s="243"/>
      <c r="D334" s="213" t="s">
        <v>31</v>
      </c>
      <c r="E334" s="244">
        <v>104021</v>
      </c>
      <c r="F334" s="244"/>
      <c r="G334" s="244"/>
      <c r="H334" s="244"/>
      <c r="I334" s="244"/>
      <c r="J334" s="244"/>
      <c r="K334" s="244"/>
      <c r="L334" s="244"/>
    </row>
    <row r="335" spans="2:14" s="102" customFormat="1">
      <c r="B335" s="247"/>
      <c r="C335" s="247"/>
      <c r="D335" s="247"/>
      <c r="E335" s="247"/>
      <c r="F335" s="247"/>
      <c r="G335" s="247"/>
      <c r="H335" s="247"/>
      <c r="I335" s="247"/>
      <c r="J335" s="247"/>
      <c r="K335" s="247"/>
      <c r="L335" s="247"/>
    </row>
    <row r="336" spans="2:14" s="102" customFormat="1">
      <c r="B336" s="243" t="s">
        <v>33</v>
      </c>
      <c r="C336" s="243"/>
      <c r="D336" s="243"/>
      <c r="E336" s="244" t="s">
        <v>143</v>
      </c>
      <c r="F336" s="244"/>
      <c r="G336" s="244"/>
      <c r="H336" s="244"/>
      <c r="I336" s="244"/>
      <c r="J336" s="244"/>
      <c r="K336" s="244"/>
      <c r="L336" s="244"/>
    </row>
    <row r="337" spans="2:12" s="102" customFormat="1">
      <c r="B337" s="254"/>
      <c r="C337" s="254"/>
      <c r="D337" s="254"/>
      <c r="E337" s="254"/>
      <c r="F337" s="254"/>
      <c r="G337" s="254"/>
      <c r="H337" s="254"/>
      <c r="I337" s="254"/>
      <c r="J337" s="254"/>
      <c r="K337" s="254"/>
      <c r="L337" s="254"/>
    </row>
    <row r="338" spans="2:12" s="102" customFormat="1">
      <c r="B338" s="243" t="s">
        <v>34</v>
      </c>
      <c r="C338" s="243"/>
      <c r="D338" s="243"/>
      <c r="E338" s="244">
        <v>1006</v>
      </c>
      <c r="F338" s="244"/>
      <c r="G338" s="244"/>
      <c r="H338" s="244"/>
      <c r="I338" s="244"/>
      <c r="J338" s="244"/>
      <c r="K338" s="244"/>
      <c r="L338" s="244"/>
    </row>
    <row r="339" spans="2:12" s="102" customFormat="1">
      <c r="B339" s="247"/>
      <c r="C339" s="247"/>
      <c r="D339" s="247"/>
      <c r="E339" s="247"/>
      <c r="F339" s="247"/>
      <c r="G339" s="247"/>
      <c r="H339" s="247"/>
      <c r="I339" s="247"/>
      <c r="J339" s="247"/>
      <c r="K339" s="247"/>
      <c r="L339" s="247"/>
    </row>
    <row r="340" spans="2:12" s="102" customFormat="1">
      <c r="B340" s="243" t="s">
        <v>35</v>
      </c>
      <c r="C340" s="243"/>
      <c r="D340" s="243"/>
      <c r="E340" s="244">
        <v>1</v>
      </c>
      <c r="F340" s="244"/>
      <c r="G340" s="244"/>
      <c r="H340" s="244"/>
      <c r="I340" s="244"/>
      <c r="J340" s="244"/>
      <c r="K340" s="244"/>
      <c r="L340" s="244"/>
    </row>
    <row r="341" spans="2:12" s="102" customFormat="1">
      <c r="B341" s="254"/>
      <c r="C341" s="254"/>
      <c r="D341" s="254"/>
      <c r="E341" s="254"/>
      <c r="F341" s="254"/>
      <c r="G341" s="254"/>
      <c r="H341" s="254"/>
      <c r="I341" s="254"/>
      <c r="J341" s="254"/>
      <c r="K341" s="254"/>
      <c r="L341" s="254"/>
    </row>
    <row r="342" spans="2:12" s="102" customFormat="1">
      <c r="B342" s="257" t="s">
        <v>36</v>
      </c>
      <c r="C342" s="257"/>
      <c r="D342" s="213" t="s">
        <v>37</v>
      </c>
      <c r="E342" s="258" t="s">
        <v>141</v>
      </c>
      <c r="F342" s="258"/>
      <c r="G342" s="258"/>
      <c r="H342" s="258"/>
      <c r="I342" s="258"/>
      <c r="J342" s="258"/>
      <c r="K342" s="258"/>
      <c r="L342" s="258"/>
    </row>
    <row r="343" spans="2:12" s="102" customFormat="1">
      <c r="B343" s="257"/>
      <c r="C343" s="257"/>
      <c r="D343" s="213" t="s">
        <v>38</v>
      </c>
      <c r="E343" s="268" t="s">
        <v>214</v>
      </c>
      <c r="F343" s="268"/>
      <c r="G343" s="268"/>
      <c r="H343" s="268"/>
      <c r="I343" s="268"/>
      <c r="J343" s="268"/>
      <c r="K343" s="268"/>
      <c r="L343" s="268"/>
    </row>
    <row r="344" spans="2:12" s="102" customFormat="1">
      <c r="B344" s="257"/>
      <c r="C344" s="257"/>
      <c r="D344" s="213" t="s">
        <v>39</v>
      </c>
      <c r="E344" s="268" t="s">
        <v>141</v>
      </c>
      <c r="F344" s="268"/>
      <c r="G344" s="268"/>
      <c r="H344" s="268"/>
      <c r="I344" s="268"/>
      <c r="J344" s="268"/>
      <c r="K344" s="268"/>
      <c r="L344" s="268"/>
    </row>
    <row r="345" spans="2:12" s="102" customFormat="1">
      <c r="B345" s="254"/>
      <c r="C345" s="254"/>
      <c r="D345" s="254"/>
      <c r="E345" s="254"/>
      <c r="F345" s="254"/>
      <c r="G345" s="254"/>
      <c r="H345" s="254"/>
      <c r="I345" s="254"/>
      <c r="J345" s="254"/>
      <c r="K345" s="254"/>
      <c r="L345" s="254"/>
    </row>
    <row r="346" spans="2:12" s="102" customFormat="1" ht="27">
      <c r="B346" s="259" t="s">
        <v>40</v>
      </c>
      <c r="C346" s="260"/>
      <c r="D346" s="213" t="s">
        <v>41</v>
      </c>
      <c r="E346" s="265" t="s">
        <v>144</v>
      </c>
      <c r="F346" s="266"/>
      <c r="G346" s="266"/>
      <c r="H346" s="266"/>
      <c r="I346" s="266"/>
      <c r="J346" s="266"/>
      <c r="K346" s="266"/>
      <c r="L346" s="267"/>
    </row>
    <row r="347" spans="2:12" s="102" customFormat="1" ht="27">
      <c r="B347" s="261"/>
      <c r="C347" s="262"/>
      <c r="D347" s="213" t="s">
        <v>42</v>
      </c>
      <c r="E347" s="244">
        <v>1108</v>
      </c>
      <c r="F347" s="244"/>
      <c r="G347" s="244"/>
      <c r="H347" s="244"/>
      <c r="I347" s="244"/>
      <c r="J347" s="244"/>
      <c r="K347" s="244"/>
      <c r="L347" s="244"/>
    </row>
    <row r="348" spans="2:12" s="102" customFormat="1" ht="27">
      <c r="B348" s="261"/>
      <c r="C348" s="262"/>
      <c r="D348" s="213" t="s">
        <v>43</v>
      </c>
      <c r="E348" s="265" t="s">
        <v>270</v>
      </c>
      <c r="F348" s="266"/>
      <c r="G348" s="266"/>
      <c r="H348" s="266"/>
      <c r="I348" s="266"/>
      <c r="J348" s="266"/>
      <c r="K348" s="266"/>
      <c r="L348" s="267"/>
    </row>
    <row r="349" spans="2:12" s="102" customFormat="1" ht="27">
      <c r="B349" s="263"/>
      <c r="C349" s="264"/>
      <c r="D349" s="213" t="s">
        <v>44</v>
      </c>
      <c r="E349" s="244">
        <v>11013</v>
      </c>
      <c r="F349" s="244"/>
      <c r="G349" s="244"/>
      <c r="H349" s="244"/>
      <c r="I349" s="244"/>
      <c r="J349" s="244"/>
      <c r="K349" s="244"/>
      <c r="L349" s="244"/>
    </row>
    <row r="350" spans="2:12" s="102" customFormat="1">
      <c r="B350" s="254"/>
      <c r="C350" s="254"/>
      <c r="D350" s="254"/>
      <c r="E350" s="254"/>
      <c r="F350" s="254"/>
      <c r="G350" s="254"/>
      <c r="H350" s="254"/>
      <c r="I350" s="254"/>
      <c r="J350" s="254"/>
      <c r="K350" s="254"/>
      <c r="L350" s="254"/>
    </row>
    <row r="351" spans="2:12" s="102" customFormat="1">
      <c r="B351" s="243" t="s">
        <v>45</v>
      </c>
      <c r="C351" s="243"/>
      <c r="D351" s="243"/>
      <c r="E351" s="244" t="s">
        <v>145</v>
      </c>
      <c r="F351" s="244"/>
      <c r="G351" s="244"/>
      <c r="H351" s="244"/>
      <c r="I351" s="244"/>
      <c r="J351" s="244"/>
      <c r="K351" s="244"/>
      <c r="L351" s="244"/>
    </row>
    <row r="352" spans="2:12" s="102" customFormat="1">
      <c r="G352" s="224"/>
      <c r="H352" s="224"/>
      <c r="J352" s="224"/>
    </row>
    <row r="353" spans="2:15" s="102" customFormat="1" ht="34.5" customHeight="1">
      <c r="B353" s="239" t="s">
        <v>50</v>
      </c>
      <c r="C353" s="245" t="s">
        <v>1</v>
      </c>
      <c r="D353" s="245"/>
      <c r="E353" s="239" t="s">
        <v>49</v>
      </c>
      <c r="F353" s="239" t="s">
        <v>3</v>
      </c>
      <c r="G353" s="239"/>
      <c r="H353" s="239"/>
      <c r="I353" s="239" t="s">
        <v>47</v>
      </c>
      <c r="J353" s="246" t="s">
        <v>4</v>
      </c>
      <c r="K353" s="239" t="s">
        <v>5</v>
      </c>
      <c r="L353" s="239" t="s">
        <v>6</v>
      </c>
      <c r="M353" s="239" t="s">
        <v>46</v>
      </c>
      <c r="N353" s="239"/>
      <c r="O353" s="239" t="s">
        <v>7</v>
      </c>
    </row>
    <row r="354" spans="2:15" s="102" customFormat="1" ht="54">
      <c r="B354" s="239"/>
      <c r="C354" s="214" t="s">
        <v>8</v>
      </c>
      <c r="D354" s="211" t="s">
        <v>0</v>
      </c>
      <c r="E354" s="239"/>
      <c r="F354" s="211" t="s">
        <v>48</v>
      </c>
      <c r="G354" s="225" t="s">
        <v>9</v>
      </c>
      <c r="H354" s="225" t="s">
        <v>10</v>
      </c>
      <c r="I354" s="239"/>
      <c r="J354" s="246"/>
      <c r="K354" s="239"/>
      <c r="L354" s="239"/>
      <c r="M354" s="211" t="s">
        <v>11</v>
      </c>
      <c r="N354" s="211" t="s">
        <v>12</v>
      </c>
      <c r="O354" s="239"/>
    </row>
    <row r="355" spans="2:15" s="102" customFormat="1">
      <c r="B355" s="216" t="s">
        <v>13</v>
      </c>
      <c r="C355" s="216" t="s">
        <v>14</v>
      </c>
      <c r="D355" s="216" t="s">
        <v>15</v>
      </c>
      <c r="E355" s="216" t="s">
        <v>16</v>
      </c>
      <c r="F355" s="216" t="s">
        <v>17</v>
      </c>
      <c r="G355" s="226" t="s">
        <v>18</v>
      </c>
      <c r="H355" s="226" t="s">
        <v>19</v>
      </c>
      <c r="I355" s="216" t="s">
        <v>20</v>
      </c>
      <c r="J355" s="226" t="s">
        <v>21</v>
      </c>
      <c r="K355" s="216" t="s">
        <v>22</v>
      </c>
      <c r="L355" s="216" t="s">
        <v>23</v>
      </c>
      <c r="M355" s="216" t="s">
        <v>24</v>
      </c>
      <c r="N355" s="216" t="s">
        <v>25</v>
      </c>
      <c r="O355" s="216" t="s">
        <v>26</v>
      </c>
    </row>
    <row r="356" spans="2:15" s="102" customFormat="1">
      <c r="B356" s="4">
        <v>1100000</v>
      </c>
      <c r="C356" s="5" t="s">
        <v>71</v>
      </c>
      <c r="D356" s="4" t="s">
        <v>28</v>
      </c>
      <c r="E356" s="129">
        <f>E358</f>
        <v>0</v>
      </c>
      <c r="F356" s="129">
        <f t="shared" ref="F356:H356" si="33">F358</f>
        <v>0</v>
      </c>
      <c r="G356" s="232">
        <f t="shared" si="33"/>
        <v>250000</v>
      </c>
      <c r="H356" s="232">
        <f t="shared" si="33"/>
        <v>0</v>
      </c>
      <c r="I356" s="129">
        <f t="shared" ref="I356:I358" si="34">E356+F356+G356+H356</f>
        <v>250000</v>
      </c>
      <c r="J356" s="204">
        <f>J358</f>
        <v>0</v>
      </c>
      <c r="K356" s="129">
        <f t="shared" ref="K356:L356" si="35">K358</f>
        <v>0</v>
      </c>
      <c r="L356" s="129">
        <f t="shared" si="35"/>
        <v>0</v>
      </c>
      <c r="M356" s="103"/>
      <c r="N356" s="103"/>
      <c r="O356" s="103"/>
    </row>
    <row r="357" spans="2:15" s="102" customFormat="1">
      <c r="B357" s="4">
        <v>1123000</v>
      </c>
      <c r="C357" s="6" t="s">
        <v>87</v>
      </c>
      <c r="D357" s="4" t="s">
        <v>28</v>
      </c>
      <c r="E357" s="129">
        <f>E358</f>
        <v>0</v>
      </c>
      <c r="F357" s="103"/>
      <c r="G357" s="233"/>
      <c r="H357" s="233"/>
      <c r="I357" s="129">
        <f t="shared" si="34"/>
        <v>0</v>
      </c>
      <c r="J357" s="204">
        <f>J358</f>
        <v>0</v>
      </c>
      <c r="K357" s="129">
        <f t="shared" ref="K357:L357" si="36">K358</f>
        <v>0</v>
      </c>
      <c r="L357" s="129">
        <f t="shared" si="36"/>
        <v>0</v>
      </c>
      <c r="M357" s="103"/>
      <c r="N357" s="103"/>
      <c r="O357" s="103"/>
    </row>
    <row r="358" spans="2:15" s="102" customFormat="1">
      <c r="B358" s="4">
        <v>1123800</v>
      </c>
      <c r="C358" s="5" t="s">
        <v>95</v>
      </c>
      <c r="D358" s="4">
        <v>423900</v>
      </c>
      <c r="E358" s="129"/>
      <c r="F358" s="129"/>
      <c r="G358" s="232">
        <v>250000</v>
      </c>
      <c r="H358" s="232"/>
      <c r="I358" s="129">
        <f t="shared" si="34"/>
        <v>250000</v>
      </c>
      <c r="J358" s="204"/>
      <c r="K358" s="129"/>
      <c r="L358" s="129"/>
      <c r="M358" s="103"/>
      <c r="N358" s="103"/>
      <c r="O358" s="103"/>
    </row>
    <row r="359" spans="2:15" s="102" customFormat="1">
      <c r="B359" s="4">
        <v>1000000</v>
      </c>
      <c r="C359" s="4" t="s">
        <v>176</v>
      </c>
      <c r="D359" s="4"/>
      <c r="E359" s="129">
        <f>E356</f>
        <v>0</v>
      </c>
      <c r="F359" s="129">
        <f t="shared" ref="F359:H359" si="37">F356</f>
        <v>0</v>
      </c>
      <c r="G359" s="232">
        <f t="shared" si="37"/>
        <v>250000</v>
      </c>
      <c r="H359" s="232">
        <f t="shared" si="37"/>
        <v>0</v>
      </c>
      <c r="I359" s="129">
        <f>I356</f>
        <v>250000</v>
      </c>
      <c r="J359" s="204">
        <f>J356</f>
        <v>0</v>
      </c>
      <c r="K359" s="129">
        <f>K356</f>
        <v>0</v>
      </c>
      <c r="L359" s="129">
        <f>L356</f>
        <v>0</v>
      </c>
      <c r="M359" s="103"/>
      <c r="N359" s="103"/>
      <c r="O359" s="103"/>
    </row>
    <row r="360" spans="2:15" s="102" customFormat="1">
      <c r="G360" s="224"/>
      <c r="H360" s="224"/>
      <c r="J360" s="224"/>
    </row>
    <row r="361" spans="2:15" s="102" customFormat="1">
      <c r="G361" s="224"/>
      <c r="H361" s="224"/>
      <c r="J361" s="224"/>
    </row>
    <row r="362" spans="2:15" s="102" customFormat="1">
      <c r="C362" s="104" t="s">
        <v>269</v>
      </c>
      <c r="D362" s="241" t="s">
        <v>65</v>
      </c>
      <c r="E362" s="241"/>
      <c r="F362" s="241"/>
      <c r="G362" s="240" t="s">
        <v>66</v>
      </c>
      <c r="H362" s="240"/>
      <c r="J362" s="242" t="s">
        <v>253</v>
      </c>
      <c r="K362" s="242"/>
      <c r="L362" s="242"/>
    </row>
    <row r="363" spans="2:15" s="102" customFormat="1">
      <c r="C363" s="8"/>
      <c r="D363" s="8"/>
      <c r="E363" s="1"/>
      <c r="G363" s="240" t="s">
        <v>67</v>
      </c>
      <c r="H363" s="240"/>
      <c r="J363" s="240" t="s">
        <v>68</v>
      </c>
      <c r="K363" s="240"/>
      <c r="L363" s="240"/>
    </row>
    <row r="364" spans="2:15" s="102" customFormat="1">
      <c r="C364" s="210" t="s">
        <v>69</v>
      </c>
      <c r="D364" s="8"/>
      <c r="E364" s="8"/>
      <c r="F364" s="8"/>
      <c r="G364" s="229"/>
      <c r="H364" s="229"/>
      <c r="I364" s="8"/>
      <c r="J364" s="224"/>
    </row>
    <row r="365" spans="2:15" s="102" customFormat="1">
      <c r="C365" s="8"/>
      <c r="D365" s="241" t="s">
        <v>70</v>
      </c>
      <c r="E365" s="241"/>
      <c r="F365" s="241"/>
      <c r="G365" s="240" t="s">
        <v>66</v>
      </c>
      <c r="H365" s="240"/>
      <c r="I365" s="7"/>
      <c r="J365" s="242" t="s">
        <v>188</v>
      </c>
      <c r="K365" s="242"/>
      <c r="L365" s="242"/>
    </row>
    <row r="366" spans="2:15" s="102" customFormat="1">
      <c r="C366" s="8"/>
      <c r="D366" s="8"/>
      <c r="E366" s="8"/>
      <c r="F366" s="7"/>
      <c r="G366" s="240" t="s">
        <v>67</v>
      </c>
      <c r="H366" s="240"/>
      <c r="I366" s="7"/>
      <c r="J366" s="240" t="s">
        <v>68</v>
      </c>
      <c r="K366" s="240"/>
      <c r="L366" s="240"/>
    </row>
    <row r="367" spans="2:15" s="102" customFormat="1">
      <c r="C367" s="8"/>
      <c r="D367" s="8"/>
      <c r="E367" s="8"/>
      <c r="F367" s="7"/>
      <c r="G367" s="230"/>
      <c r="H367" s="230"/>
      <c r="I367" s="7"/>
      <c r="J367" s="230"/>
      <c r="K367" s="210"/>
      <c r="L367" s="210"/>
    </row>
    <row r="368" spans="2:15" s="102" customFormat="1">
      <c r="C368" s="8"/>
      <c r="D368" s="8"/>
      <c r="E368" s="8"/>
      <c r="F368" s="7"/>
      <c r="G368" s="230"/>
      <c r="H368" s="230"/>
      <c r="I368" s="7"/>
      <c r="J368" s="230"/>
      <c r="K368" s="210"/>
      <c r="L368" s="210"/>
    </row>
    <row r="369" spans="2:14" s="102" customFormat="1">
      <c r="C369" s="8"/>
      <c r="D369" s="8"/>
      <c r="E369" s="8"/>
      <c r="F369" s="7"/>
      <c r="G369" s="230"/>
      <c r="H369" s="230"/>
      <c r="I369" s="7"/>
      <c r="J369" s="230"/>
      <c r="K369" s="210"/>
      <c r="L369" s="210"/>
    </row>
    <row r="370" spans="2:14" s="102" customFormat="1">
      <c r="G370" s="224"/>
      <c r="H370" s="224"/>
      <c r="J370" s="256" t="s">
        <v>121</v>
      </c>
      <c r="K370" s="256"/>
      <c r="L370" s="256"/>
    </row>
    <row r="371" spans="2:14" s="102" customFormat="1">
      <c r="G371" s="224"/>
      <c r="H371" s="224"/>
      <c r="J371" s="220"/>
      <c r="K371" s="160"/>
      <c r="L371" s="160"/>
    </row>
    <row r="372" spans="2:14" s="102" customFormat="1">
      <c r="B372" s="255" t="s">
        <v>119</v>
      </c>
      <c r="C372" s="255"/>
      <c r="D372" s="255"/>
      <c r="E372" s="255"/>
      <c r="F372" s="255"/>
      <c r="G372" s="255"/>
      <c r="H372" s="255"/>
      <c r="I372" s="255"/>
      <c r="J372" s="255"/>
      <c r="K372" s="255"/>
      <c r="L372" s="255"/>
    </row>
    <row r="373" spans="2:14" s="102" customFormat="1">
      <c r="B373" s="255" t="s">
        <v>120</v>
      </c>
      <c r="C373" s="255"/>
      <c r="D373" s="255"/>
      <c r="E373" s="255"/>
      <c r="F373" s="255"/>
      <c r="G373" s="255"/>
      <c r="H373" s="255"/>
      <c r="I373" s="255"/>
      <c r="J373" s="255"/>
      <c r="K373" s="255"/>
      <c r="L373" s="255"/>
    </row>
    <row r="374" spans="2:14" s="102" customFormat="1">
      <c r="B374" s="255" t="s">
        <v>268</v>
      </c>
      <c r="C374" s="255"/>
      <c r="D374" s="255"/>
      <c r="E374" s="255"/>
      <c r="F374" s="255"/>
      <c r="G374" s="255"/>
      <c r="H374" s="255"/>
      <c r="I374" s="255"/>
      <c r="J374" s="255"/>
      <c r="K374" s="255"/>
      <c r="L374" s="255"/>
    </row>
    <row r="375" spans="2:14" s="102" customFormat="1">
      <c r="G375" s="224"/>
      <c r="H375" s="224"/>
      <c r="J375" s="224"/>
      <c r="N375" s="12"/>
    </row>
    <row r="376" spans="2:14" s="102" customFormat="1" ht="16.5" customHeight="1">
      <c r="B376" s="243" t="s">
        <v>29</v>
      </c>
      <c r="C376" s="243"/>
      <c r="D376" s="157" t="s">
        <v>30</v>
      </c>
      <c r="E376" s="244" t="s">
        <v>143</v>
      </c>
      <c r="F376" s="244"/>
      <c r="G376" s="244"/>
      <c r="H376" s="244"/>
      <c r="I376" s="244"/>
      <c r="J376" s="244"/>
      <c r="K376" s="244"/>
      <c r="L376" s="244"/>
    </row>
    <row r="377" spans="2:14" s="102" customFormat="1">
      <c r="B377" s="243"/>
      <c r="C377" s="243"/>
      <c r="D377" s="157" t="s">
        <v>31</v>
      </c>
      <c r="E377" s="244">
        <v>104021</v>
      </c>
      <c r="F377" s="244"/>
      <c r="G377" s="244"/>
      <c r="H377" s="244"/>
      <c r="I377" s="244"/>
      <c r="J377" s="244"/>
      <c r="K377" s="244"/>
      <c r="L377" s="244"/>
    </row>
    <row r="378" spans="2:14" s="102" customFormat="1">
      <c r="B378" s="254"/>
      <c r="C378" s="254"/>
      <c r="D378" s="254"/>
      <c r="E378" s="254"/>
      <c r="F378" s="254"/>
      <c r="G378" s="254"/>
      <c r="H378" s="254"/>
      <c r="I378" s="254"/>
      <c r="J378" s="254"/>
      <c r="K378" s="254"/>
      <c r="L378" s="254"/>
    </row>
    <row r="379" spans="2:14" s="102" customFormat="1" ht="16.5" customHeight="1">
      <c r="B379" s="243" t="s">
        <v>32</v>
      </c>
      <c r="C379" s="243"/>
      <c r="D379" s="157" t="s">
        <v>30</v>
      </c>
      <c r="E379" s="244" t="s">
        <v>143</v>
      </c>
      <c r="F379" s="244"/>
      <c r="G379" s="244"/>
      <c r="H379" s="244"/>
      <c r="I379" s="244"/>
      <c r="J379" s="244"/>
      <c r="K379" s="244"/>
      <c r="L379" s="244"/>
    </row>
    <row r="380" spans="2:14" s="102" customFormat="1">
      <c r="B380" s="243"/>
      <c r="C380" s="243"/>
      <c r="D380" s="157" t="s">
        <v>31</v>
      </c>
      <c r="E380" s="244">
        <v>104021</v>
      </c>
      <c r="F380" s="244"/>
      <c r="G380" s="244"/>
      <c r="H380" s="244"/>
      <c r="I380" s="244"/>
      <c r="J380" s="244"/>
      <c r="K380" s="244"/>
      <c r="L380" s="244"/>
    </row>
    <row r="381" spans="2:14" s="102" customFormat="1">
      <c r="B381" s="247"/>
      <c r="C381" s="247"/>
      <c r="D381" s="247"/>
      <c r="E381" s="247"/>
      <c r="F381" s="247"/>
      <c r="G381" s="247"/>
      <c r="H381" s="247"/>
      <c r="I381" s="247"/>
      <c r="J381" s="247"/>
      <c r="K381" s="247"/>
      <c r="L381" s="247"/>
    </row>
    <row r="382" spans="2:14" s="102" customFormat="1" ht="16.5" customHeight="1">
      <c r="B382" s="243" t="s">
        <v>33</v>
      </c>
      <c r="C382" s="243"/>
      <c r="D382" s="243"/>
      <c r="E382" s="244" t="s">
        <v>143</v>
      </c>
      <c r="F382" s="244"/>
      <c r="G382" s="244"/>
      <c r="H382" s="244"/>
      <c r="I382" s="244"/>
      <c r="J382" s="244"/>
      <c r="K382" s="244"/>
      <c r="L382" s="244"/>
    </row>
    <row r="383" spans="2:14" s="102" customFormat="1">
      <c r="B383" s="254"/>
      <c r="C383" s="254"/>
      <c r="D383" s="254"/>
      <c r="E383" s="254"/>
      <c r="F383" s="254"/>
      <c r="G383" s="254"/>
      <c r="H383" s="254"/>
      <c r="I383" s="254"/>
      <c r="J383" s="254"/>
      <c r="K383" s="254"/>
      <c r="L383" s="254"/>
    </row>
    <row r="384" spans="2:14" s="102" customFormat="1" ht="16.5" customHeight="1">
      <c r="B384" s="243" t="s">
        <v>34</v>
      </c>
      <c r="C384" s="243"/>
      <c r="D384" s="243"/>
      <c r="E384" s="244">
        <v>1006</v>
      </c>
      <c r="F384" s="244"/>
      <c r="G384" s="244"/>
      <c r="H384" s="244"/>
      <c r="I384" s="244"/>
      <c r="J384" s="244"/>
      <c r="K384" s="244"/>
      <c r="L384" s="244"/>
    </row>
    <row r="385" spans="2:15" s="102" customFormat="1">
      <c r="B385" s="247"/>
      <c r="C385" s="247"/>
      <c r="D385" s="247"/>
      <c r="E385" s="247"/>
      <c r="F385" s="247"/>
      <c r="G385" s="247"/>
      <c r="H385" s="247"/>
      <c r="I385" s="247"/>
      <c r="J385" s="247"/>
      <c r="K385" s="247"/>
      <c r="L385" s="247"/>
    </row>
    <row r="386" spans="2:15" s="102" customFormat="1" ht="16.5" customHeight="1">
      <c r="B386" s="243" t="s">
        <v>35</v>
      </c>
      <c r="C386" s="243"/>
      <c r="D386" s="243"/>
      <c r="E386" s="244">
        <v>1</v>
      </c>
      <c r="F386" s="244"/>
      <c r="G386" s="244"/>
      <c r="H386" s="244"/>
      <c r="I386" s="244"/>
      <c r="J386" s="244"/>
      <c r="K386" s="244"/>
      <c r="L386" s="244"/>
    </row>
    <row r="387" spans="2:15" s="102" customFormat="1">
      <c r="B387" s="254"/>
      <c r="C387" s="254"/>
      <c r="D387" s="254"/>
      <c r="E387" s="254"/>
      <c r="F387" s="254"/>
      <c r="G387" s="254"/>
      <c r="H387" s="254"/>
      <c r="I387" s="254"/>
      <c r="J387" s="254"/>
      <c r="K387" s="254"/>
      <c r="L387" s="254"/>
    </row>
    <row r="388" spans="2:15" s="102" customFormat="1" ht="16.5" customHeight="1">
      <c r="B388" s="257" t="s">
        <v>36</v>
      </c>
      <c r="C388" s="257"/>
      <c r="D388" s="157" t="s">
        <v>37</v>
      </c>
      <c r="E388" s="258" t="s">
        <v>141</v>
      </c>
      <c r="F388" s="258"/>
      <c r="G388" s="258"/>
      <c r="H388" s="258"/>
      <c r="I388" s="258"/>
      <c r="J388" s="258"/>
      <c r="K388" s="258"/>
      <c r="L388" s="258"/>
    </row>
    <row r="389" spans="2:15" s="102" customFormat="1">
      <c r="B389" s="257"/>
      <c r="C389" s="257"/>
      <c r="D389" s="157" t="s">
        <v>38</v>
      </c>
      <c r="E389" s="258" t="s">
        <v>141</v>
      </c>
      <c r="F389" s="258"/>
      <c r="G389" s="258"/>
      <c r="H389" s="258"/>
      <c r="I389" s="258"/>
      <c r="J389" s="258"/>
      <c r="K389" s="258"/>
      <c r="L389" s="258"/>
    </row>
    <row r="390" spans="2:15" s="102" customFormat="1">
      <c r="B390" s="257"/>
      <c r="C390" s="257"/>
      <c r="D390" s="157" t="s">
        <v>39</v>
      </c>
      <c r="E390" s="268" t="s">
        <v>142</v>
      </c>
      <c r="F390" s="268"/>
      <c r="G390" s="268"/>
      <c r="H390" s="268"/>
      <c r="I390" s="268"/>
      <c r="J390" s="268"/>
      <c r="K390" s="268"/>
      <c r="L390" s="268"/>
    </row>
    <row r="391" spans="2:15" s="102" customFormat="1">
      <c r="B391" s="254"/>
      <c r="C391" s="254"/>
      <c r="D391" s="254"/>
      <c r="E391" s="254"/>
      <c r="F391" s="254"/>
      <c r="G391" s="254"/>
      <c r="H391" s="254"/>
      <c r="I391" s="254"/>
      <c r="J391" s="254"/>
      <c r="K391" s="254"/>
      <c r="L391" s="254"/>
    </row>
    <row r="392" spans="2:15" s="102" customFormat="1" ht="27" customHeight="1">
      <c r="B392" s="259" t="s">
        <v>40</v>
      </c>
      <c r="C392" s="260"/>
      <c r="D392" s="157" t="s">
        <v>41</v>
      </c>
      <c r="E392" s="265" t="s">
        <v>144</v>
      </c>
      <c r="F392" s="266"/>
      <c r="G392" s="266"/>
      <c r="H392" s="266"/>
      <c r="I392" s="266"/>
      <c r="J392" s="266"/>
      <c r="K392" s="266"/>
      <c r="L392" s="267"/>
    </row>
    <row r="393" spans="2:15" s="102" customFormat="1" ht="27">
      <c r="B393" s="261"/>
      <c r="C393" s="262"/>
      <c r="D393" s="157" t="s">
        <v>42</v>
      </c>
      <c r="E393" s="244">
        <v>1108</v>
      </c>
      <c r="F393" s="244"/>
      <c r="G393" s="244"/>
      <c r="H393" s="244"/>
      <c r="I393" s="244"/>
      <c r="J393" s="244"/>
      <c r="K393" s="244"/>
      <c r="L393" s="244"/>
    </row>
    <row r="394" spans="2:15" s="102" customFormat="1" ht="27" customHeight="1">
      <c r="B394" s="261"/>
      <c r="C394" s="262"/>
      <c r="D394" s="157" t="s">
        <v>43</v>
      </c>
      <c r="E394" s="265" t="s">
        <v>220</v>
      </c>
      <c r="F394" s="266"/>
      <c r="G394" s="266"/>
      <c r="H394" s="266"/>
      <c r="I394" s="266"/>
      <c r="J394" s="266"/>
      <c r="K394" s="266"/>
      <c r="L394" s="267"/>
    </row>
    <row r="395" spans="2:15" s="102" customFormat="1" ht="27">
      <c r="B395" s="263"/>
      <c r="C395" s="264"/>
      <c r="D395" s="157" t="s">
        <v>44</v>
      </c>
      <c r="E395" s="244">
        <v>12001</v>
      </c>
      <c r="F395" s="244"/>
      <c r="G395" s="244"/>
      <c r="H395" s="244"/>
      <c r="I395" s="244"/>
      <c r="J395" s="244"/>
      <c r="K395" s="244"/>
      <c r="L395" s="244"/>
    </row>
    <row r="396" spans="2:15" s="102" customFormat="1">
      <c r="B396" s="254"/>
      <c r="C396" s="254"/>
      <c r="D396" s="254"/>
      <c r="E396" s="254"/>
      <c r="F396" s="254"/>
      <c r="G396" s="254"/>
      <c r="H396" s="254"/>
      <c r="I396" s="254"/>
      <c r="J396" s="254"/>
      <c r="K396" s="254"/>
      <c r="L396" s="254"/>
    </row>
    <row r="397" spans="2:15" s="102" customFormat="1" ht="16.5" customHeight="1">
      <c r="B397" s="243" t="s">
        <v>45</v>
      </c>
      <c r="C397" s="243"/>
      <c r="D397" s="243"/>
      <c r="E397" s="244" t="s">
        <v>145</v>
      </c>
      <c r="F397" s="244"/>
      <c r="G397" s="244"/>
      <c r="H397" s="244"/>
      <c r="I397" s="244"/>
      <c r="J397" s="244"/>
      <c r="K397" s="244"/>
      <c r="L397" s="244"/>
    </row>
    <row r="398" spans="2:15" s="102" customFormat="1">
      <c r="G398" s="224"/>
      <c r="H398" s="224"/>
      <c r="J398" s="224"/>
    </row>
    <row r="399" spans="2:15" s="102" customFormat="1" ht="40.5" customHeight="1">
      <c r="B399" s="239" t="s">
        <v>50</v>
      </c>
      <c r="C399" s="245" t="s">
        <v>1</v>
      </c>
      <c r="D399" s="245"/>
      <c r="E399" s="239" t="s">
        <v>49</v>
      </c>
      <c r="F399" s="239" t="s">
        <v>3</v>
      </c>
      <c r="G399" s="239"/>
      <c r="H399" s="239"/>
      <c r="I399" s="239" t="s">
        <v>47</v>
      </c>
      <c r="J399" s="246" t="s">
        <v>4</v>
      </c>
      <c r="K399" s="239" t="s">
        <v>5</v>
      </c>
      <c r="L399" s="239" t="s">
        <v>6</v>
      </c>
      <c r="M399" s="239" t="s">
        <v>46</v>
      </c>
      <c r="N399" s="239"/>
      <c r="O399" s="239" t="s">
        <v>7</v>
      </c>
    </row>
    <row r="400" spans="2:15" ht="54">
      <c r="B400" s="239"/>
      <c r="C400" s="159" t="s">
        <v>8</v>
      </c>
      <c r="D400" s="158" t="s">
        <v>0</v>
      </c>
      <c r="E400" s="239"/>
      <c r="F400" s="158" t="s">
        <v>48</v>
      </c>
      <c r="G400" s="225" t="s">
        <v>9</v>
      </c>
      <c r="H400" s="225" t="s">
        <v>10</v>
      </c>
      <c r="I400" s="239"/>
      <c r="J400" s="246"/>
      <c r="K400" s="239"/>
      <c r="L400" s="239"/>
      <c r="M400" s="158" t="s">
        <v>11</v>
      </c>
      <c r="N400" s="158" t="s">
        <v>12</v>
      </c>
      <c r="O400" s="239"/>
    </row>
    <row r="401" spans="2:15">
      <c r="B401" s="161" t="s">
        <v>13</v>
      </c>
      <c r="C401" s="161" t="s">
        <v>14</v>
      </c>
      <c r="D401" s="161" t="s">
        <v>15</v>
      </c>
      <c r="E401" s="161" t="s">
        <v>16</v>
      </c>
      <c r="F401" s="161" t="s">
        <v>17</v>
      </c>
      <c r="G401" s="226" t="s">
        <v>18</v>
      </c>
      <c r="H401" s="226" t="s">
        <v>19</v>
      </c>
      <c r="I401" s="161" t="s">
        <v>20</v>
      </c>
      <c r="J401" s="226" t="s">
        <v>21</v>
      </c>
      <c r="K401" s="161" t="s">
        <v>22</v>
      </c>
      <c r="L401" s="161" t="s">
        <v>23</v>
      </c>
      <c r="M401" s="161" t="s">
        <v>24</v>
      </c>
      <c r="N401" s="161" t="s">
        <v>25</v>
      </c>
      <c r="O401" s="161" t="s">
        <v>26</v>
      </c>
    </row>
    <row r="402" spans="2:15">
      <c r="B402" s="4">
        <v>1100000</v>
      </c>
      <c r="C402" s="5" t="s">
        <v>71</v>
      </c>
      <c r="D402" s="4" t="s">
        <v>28</v>
      </c>
      <c r="E402" s="133">
        <f>E404</f>
        <v>200000</v>
      </c>
      <c r="F402" s="20"/>
      <c r="G402" s="232"/>
      <c r="H402" s="171">
        <f t="shared" ref="H402:H403" si="38">H404</f>
        <v>0</v>
      </c>
      <c r="I402" s="133">
        <f t="shared" ref="I402" si="39">E402+F402+G402+H402</f>
        <v>200000</v>
      </c>
      <c r="J402" s="204">
        <f>J404</f>
        <v>50000</v>
      </c>
      <c r="K402" s="129">
        <f t="shared" ref="K402:L402" si="40">K404</f>
        <v>30918.83</v>
      </c>
      <c r="L402" s="129">
        <f t="shared" si="40"/>
        <v>30918.83</v>
      </c>
      <c r="M402" s="103"/>
      <c r="N402" s="103"/>
      <c r="O402" s="103"/>
    </row>
    <row r="403" spans="2:15" ht="40.5">
      <c r="B403" s="4">
        <v>1175000</v>
      </c>
      <c r="C403" s="6" t="s">
        <v>215</v>
      </c>
      <c r="D403" s="4" t="s">
        <v>28</v>
      </c>
      <c r="E403" s="133">
        <f>E404</f>
        <v>200000</v>
      </c>
      <c r="F403" s="103"/>
      <c r="G403" s="233"/>
      <c r="H403" s="171">
        <f t="shared" si="38"/>
        <v>0</v>
      </c>
      <c r="I403" s="133">
        <f t="shared" ref="I403:I404" si="41">E403+F403+G403+H403</f>
        <v>200000</v>
      </c>
      <c r="J403" s="171">
        <f>J404</f>
        <v>50000</v>
      </c>
      <c r="K403" s="171">
        <f t="shared" ref="K403:L403" si="42">K404</f>
        <v>30918.83</v>
      </c>
      <c r="L403" s="171">
        <f t="shared" si="42"/>
        <v>30918.83</v>
      </c>
      <c r="M403" s="103"/>
      <c r="N403" s="103"/>
      <c r="O403" s="103"/>
    </row>
    <row r="404" spans="2:15" ht="27">
      <c r="B404" s="4">
        <v>1175100</v>
      </c>
      <c r="C404" s="5" t="s">
        <v>216</v>
      </c>
      <c r="D404" s="4">
        <v>485100</v>
      </c>
      <c r="E404" s="133">
        <v>200000</v>
      </c>
      <c r="F404" s="103"/>
      <c r="G404" s="232"/>
      <c r="H404" s="171"/>
      <c r="I404" s="133">
        <f t="shared" si="41"/>
        <v>200000</v>
      </c>
      <c r="J404" s="171">
        <v>50000</v>
      </c>
      <c r="K404" s="133">
        <v>30918.83</v>
      </c>
      <c r="L404" s="133">
        <v>30918.83</v>
      </c>
      <c r="M404" s="103"/>
      <c r="N404" s="103"/>
      <c r="O404" s="103"/>
    </row>
    <row r="405" spans="2:15">
      <c r="B405" s="4">
        <v>1000000</v>
      </c>
      <c r="C405" s="4" t="s">
        <v>176</v>
      </c>
      <c r="D405" s="4"/>
      <c r="E405" s="133">
        <f>E402</f>
        <v>200000</v>
      </c>
      <c r="F405" s="20"/>
      <c r="G405" s="232"/>
      <c r="H405" s="171">
        <f t="shared" ref="H405" si="43">H402</f>
        <v>0</v>
      </c>
      <c r="I405" s="133">
        <f>I402</f>
        <v>200000</v>
      </c>
      <c r="J405" s="171">
        <f>J402</f>
        <v>50000</v>
      </c>
      <c r="K405" s="133">
        <f>K402</f>
        <v>30918.83</v>
      </c>
      <c r="L405" s="129">
        <f>L402</f>
        <v>30918.83</v>
      </c>
      <c r="M405" s="103"/>
      <c r="N405" s="103"/>
      <c r="O405" s="103"/>
    </row>
    <row r="406" spans="2:15" s="102" customFormat="1">
      <c r="G406" s="224"/>
      <c r="H406" s="224"/>
      <c r="J406" s="224"/>
    </row>
    <row r="407" spans="2:15" s="102" customFormat="1">
      <c r="G407" s="224"/>
      <c r="H407" s="224"/>
      <c r="J407" s="224"/>
    </row>
    <row r="408" spans="2:15" ht="16.5" customHeight="1">
      <c r="B408" s="102"/>
      <c r="C408" s="104" t="s">
        <v>269</v>
      </c>
      <c r="D408" s="241" t="s">
        <v>65</v>
      </c>
      <c r="E408" s="241"/>
      <c r="F408" s="241"/>
      <c r="G408" s="240" t="s">
        <v>66</v>
      </c>
      <c r="H408" s="240"/>
      <c r="I408" s="102"/>
      <c r="J408" s="242" t="s">
        <v>253</v>
      </c>
      <c r="K408" s="242"/>
      <c r="L408" s="242"/>
      <c r="M408" s="102"/>
      <c r="N408" s="102"/>
      <c r="O408" s="102"/>
    </row>
    <row r="409" spans="2:15">
      <c r="B409" s="102"/>
      <c r="C409" s="8"/>
      <c r="D409" s="8"/>
      <c r="E409" s="1"/>
      <c r="F409" s="102"/>
      <c r="G409" s="240" t="s">
        <v>67</v>
      </c>
      <c r="H409" s="240"/>
      <c r="I409" s="102"/>
      <c r="J409" s="240" t="s">
        <v>68</v>
      </c>
      <c r="K409" s="240"/>
      <c r="L409" s="240"/>
      <c r="M409" s="102"/>
      <c r="N409" s="102"/>
      <c r="O409" s="102"/>
    </row>
    <row r="410" spans="2:15">
      <c r="B410" s="102"/>
      <c r="C410" s="156" t="s">
        <v>69</v>
      </c>
      <c r="D410" s="8"/>
      <c r="E410" s="8"/>
      <c r="F410" s="8"/>
      <c r="G410" s="229"/>
      <c r="H410" s="229"/>
      <c r="I410" s="8"/>
      <c r="K410" s="102"/>
      <c r="L410" s="102"/>
      <c r="M410" s="102"/>
      <c r="N410" s="102"/>
      <c r="O410" s="102"/>
    </row>
    <row r="411" spans="2:15" ht="16.5" customHeight="1">
      <c r="B411" s="102"/>
      <c r="C411" s="8"/>
      <c r="D411" s="241" t="s">
        <v>70</v>
      </c>
      <c r="E411" s="241"/>
      <c r="F411" s="241"/>
      <c r="G411" s="240" t="s">
        <v>66</v>
      </c>
      <c r="H411" s="240"/>
      <c r="I411" s="7"/>
      <c r="J411" s="242" t="s">
        <v>188</v>
      </c>
      <c r="K411" s="242"/>
      <c r="L411" s="242"/>
      <c r="M411" s="102"/>
      <c r="N411" s="102"/>
      <c r="O411" s="102"/>
    </row>
    <row r="412" spans="2:15">
      <c r="B412" s="102"/>
      <c r="C412" s="8"/>
      <c r="D412" s="8"/>
      <c r="E412" s="8"/>
      <c r="F412" s="7"/>
      <c r="G412" s="240" t="s">
        <v>67</v>
      </c>
      <c r="H412" s="240"/>
      <c r="I412" s="7"/>
      <c r="J412" s="240" t="s">
        <v>68</v>
      </c>
      <c r="K412" s="240"/>
      <c r="L412" s="240"/>
      <c r="M412" s="102"/>
      <c r="N412" s="102"/>
      <c r="O412" s="102"/>
    </row>
    <row r="413" spans="2:15" s="102" customFormat="1">
      <c r="C413" s="8"/>
      <c r="D413" s="8"/>
      <c r="E413" s="8"/>
      <c r="F413" s="7"/>
      <c r="G413" s="230"/>
      <c r="H413" s="230"/>
      <c r="I413" s="7"/>
      <c r="J413" s="230"/>
      <c r="K413" s="156"/>
      <c r="L413" s="156"/>
    </row>
    <row r="414" spans="2:15" s="102" customFormat="1">
      <c r="G414" s="224"/>
      <c r="H414" s="224"/>
      <c r="J414" s="256" t="s">
        <v>121</v>
      </c>
      <c r="K414" s="256"/>
      <c r="L414" s="256"/>
    </row>
    <row r="415" spans="2:15" s="102" customFormat="1">
      <c r="G415" s="224"/>
      <c r="H415" s="224"/>
      <c r="J415" s="220"/>
      <c r="K415" s="160"/>
      <c r="L415" s="160"/>
    </row>
    <row r="416" spans="2:15" s="102" customFormat="1">
      <c r="B416" s="255" t="s">
        <v>119</v>
      </c>
      <c r="C416" s="255"/>
      <c r="D416" s="255"/>
      <c r="E416" s="255"/>
      <c r="F416" s="255"/>
      <c r="G416" s="255"/>
      <c r="H416" s="255"/>
      <c r="I416" s="255"/>
      <c r="J416" s="255"/>
      <c r="K416" s="255"/>
      <c r="L416" s="255"/>
    </row>
    <row r="417" spans="2:14" s="102" customFormat="1">
      <c r="B417" s="255" t="s">
        <v>120</v>
      </c>
      <c r="C417" s="255"/>
      <c r="D417" s="255"/>
      <c r="E417" s="255"/>
      <c r="F417" s="255"/>
      <c r="G417" s="255"/>
      <c r="H417" s="255"/>
      <c r="I417" s="255"/>
      <c r="J417" s="255"/>
      <c r="K417" s="255"/>
      <c r="L417" s="255"/>
    </row>
    <row r="418" spans="2:14" s="102" customFormat="1">
      <c r="B418" s="255" t="s">
        <v>268</v>
      </c>
      <c r="C418" s="255"/>
      <c r="D418" s="255"/>
      <c r="E418" s="255"/>
      <c r="F418" s="255"/>
      <c r="G418" s="255"/>
      <c r="H418" s="255"/>
      <c r="I418" s="255"/>
      <c r="J418" s="255"/>
      <c r="K418" s="255"/>
      <c r="L418" s="255"/>
    </row>
    <row r="419" spans="2:14">
      <c r="N419" s="12"/>
    </row>
    <row r="420" spans="2:14">
      <c r="B420" s="243" t="s">
        <v>29</v>
      </c>
      <c r="C420" s="243"/>
      <c r="D420" s="16" t="s">
        <v>30</v>
      </c>
      <c r="E420" s="244" t="s">
        <v>143</v>
      </c>
      <c r="F420" s="244"/>
      <c r="G420" s="244"/>
      <c r="H420" s="244"/>
      <c r="I420" s="244"/>
      <c r="J420" s="244"/>
      <c r="K420" s="244"/>
      <c r="L420" s="244"/>
    </row>
    <row r="421" spans="2:14">
      <c r="B421" s="243"/>
      <c r="C421" s="243"/>
      <c r="D421" s="16" t="s">
        <v>31</v>
      </c>
      <c r="E421" s="244">
        <v>104021</v>
      </c>
      <c r="F421" s="244"/>
      <c r="G421" s="244"/>
      <c r="H421" s="244"/>
      <c r="I421" s="244"/>
      <c r="J421" s="244"/>
      <c r="K421" s="244"/>
      <c r="L421" s="244"/>
    </row>
    <row r="422" spans="2:14">
      <c r="B422" s="254"/>
      <c r="C422" s="254"/>
      <c r="D422" s="254"/>
      <c r="E422" s="254"/>
      <c r="F422" s="254"/>
      <c r="G422" s="254"/>
      <c r="H422" s="254"/>
      <c r="I422" s="254"/>
      <c r="J422" s="254"/>
      <c r="K422" s="254"/>
      <c r="L422" s="254"/>
    </row>
    <row r="423" spans="2:14">
      <c r="B423" s="243" t="s">
        <v>32</v>
      </c>
      <c r="C423" s="243"/>
      <c r="D423" s="16" t="s">
        <v>30</v>
      </c>
      <c r="E423" s="244" t="s">
        <v>143</v>
      </c>
      <c r="F423" s="244"/>
      <c r="G423" s="244"/>
      <c r="H423" s="244"/>
      <c r="I423" s="244"/>
      <c r="J423" s="244"/>
      <c r="K423" s="244"/>
      <c r="L423" s="244"/>
    </row>
    <row r="424" spans="2:14">
      <c r="B424" s="243"/>
      <c r="C424" s="243"/>
      <c r="D424" s="16" t="s">
        <v>31</v>
      </c>
      <c r="E424" s="244">
        <v>104021</v>
      </c>
      <c r="F424" s="244"/>
      <c r="G424" s="244"/>
      <c r="H424" s="244"/>
      <c r="I424" s="244"/>
      <c r="J424" s="244"/>
      <c r="K424" s="244"/>
      <c r="L424" s="244"/>
    </row>
    <row r="425" spans="2:14">
      <c r="B425" s="247"/>
      <c r="C425" s="247"/>
      <c r="D425" s="247"/>
      <c r="E425" s="247"/>
      <c r="F425" s="247"/>
      <c r="G425" s="247"/>
      <c r="H425" s="247"/>
      <c r="I425" s="247"/>
      <c r="J425" s="247"/>
      <c r="K425" s="247"/>
      <c r="L425" s="247"/>
    </row>
    <row r="426" spans="2:14">
      <c r="B426" s="243" t="s">
        <v>33</v>
      </c>
      <c r="C426" s="243"/>
      <c r="D426" s="243"/>
      <c r="E426" s="244" t="s">
        <v>143</v>
      </c>
      <c r="F426" s="244"/>
      <c r="G426" s="244"/>
      <c r="H426" s="244"/>
      <c r="I426" s="244"/>
      <c r="J426" s="244"/>
      <c r="K426" s="244"/>
      <c r="L426" s="244"/>
    </row>
    <row r="427" spans="2:14">
      <c r="B427" s="254"/>
      <c r="C427" s="254"/>
      <c r="D427" s="254"/>
      <c r="E427" s="254"/>
      <c r="F427" s="254"/>
      <c r="G427" s="254"/>
      <c r="H427" s="254"/>
      <c r="I427" s="254"/>
      <c r="J427" s="254"/>
      <c r="K427" s="254"/>
      <c r="L427" s="254"/>
    </row>
    <row r="428" spans="2:14">
      <c r="B428" s="243" t="s">
        <v>34</v>
      </c>
      <c r="C428" s="243"/>
      <c r="D428" s="243"/>
      <c r="E428" s="244">
        <v>1006</v>
      </c>
      <c r="F428" s="244"/>
      <c r="G428" s="244"/>
      <c r="H428" s="244"/>
      <c r="I428" s="244"/>
      <c r="J428" s="244"/>
      <c r="K428" s="244"/>
      <c r="L428" s="244"/>
    </row>
    <row r="429" spans="2:14">
      <c r="B429" s="247"/>
      <c r="C429" s="247"/>
      <c r="D429" s="247"/>
      <c r="E429" s="247"/>
      <c r="F429" s="247"/>
      <c r="G429" s="247"/>
      <c r="H429" s="247"/>
      <c r="I429" s="247"/>
      <c r="J429" s="247"/>
      <c r="K429" s="247"/>
      <c r="L429" s="247"/>
    </row>
    <row r="430" spans="2:14">
      <c r="B430" s="243" t="s">
        <v>35</v>
      </c>
      <c r="C430" s="243"/>
      <c r="D430" s="243"/>
      <c r="E430" s="244">
        <v>1</v>
      </c>
      <c r="F430" s="244"/>
      <c r="G430" s="244"/>
      <c r="H430" s="244"/>
      <c r="I430" s="244"/>
      <c r="J430" s="244"/>
      <c r="K430" s="244"/>
      <c r="L430" s="244"/>
    </row>
    <row r="431" spans="2:14">
      <c r="B431" s="254"/>
      <c r="C431" s="254"/>
      <c r="D431" s="254"/>
      <c r="E431" s="254"/>
      <c r="F431" s="254"/>
      <c r="G431" s="254"/>
      <c r="H431" s="254"/>
      <c r="I431" s="254"/>
      <c r="J431" s="254"/>
      <c r="K431" s="254"/>
      <c r="L431" s="254"/>
    </row>
    <row r="432" spans="2:14">
      <c r="B432" s="257" t="s">
        <v>36</v>
      </c>
      <c r="C432" s="257"/>
      <c r="D432" s="16" t="s">
        <v>37</v>
      </c>
      <c r="E432" s="258" t="s">
        <v>141</v>
      </c>
      <c r="F432" s="258"/>
      <c r="G432" s="258"/>
      <c r="H432" s="258"/>
      <c r="I432" s="258"/>
      <c r="J432" s="258"/>
      <c r="K432" s="258"/>
      <c r="L432" s="258"/>
    </row>
    <row r="433" spans="2:15">
      <c r="B433" s="257"/>
      <c r="C433" s="257"/>
      <c r="D433" s="16" t="s">
        <v>38</v>
      </c>
      <c r="E433" s="258" t="s">
        <v>141</v>
      </c>
      <c r="F433" s="258"/>
      <c r="G433" s="258"/>
      <c r="H433" s="258"/>
      <c r="I433" s="258"/>
      <c r="J433" s="258"/>
      <c r="K433" s="258"/>
      <c r="L433" s="258"/>
    </row>
    <row r="434" spans="2:15">
      <c r="B434" s="257"/>
      <c r="C434" s="257"/>
      <c r="D434" s="16" t="s">
        <v>39</v>
      </c>
      <c r="E434" s="268" t="s">
        <v>142</v>
      </c>
      <c r="F434" s="268"/>
      <c r="G434" s="268"/>
      <c r="H434" s="268"/>
      <c r="I434" s="268"/>
      <c r="J434" s="268"/>
      <c r="K434" s="268"/>
      <c r="L434" s="268"/>
    </row>
    <row r="435" spans="2:15">
      <c r="B435" s="254"/>
      <c r="C435" s="254"/>
      <c r="D435" s="254"/>
      <c r="E435" s="254"/>
      <c r="F435" s="254"/>
      <c r="G435" s="254"/>
      <c r="H435" s="254"/>
      <c r="I435" s="254"/>
      <c r="J435" s="254"/>
      <c r="K435" s="254"/>
      <c r="L435" s="254"/>
    </row>
    <row r="436" spans="2:15" ht="27">
      <c r="B436" s="259" t="s">
        <v>40</v>
      </c>
      <c r="C436" s="260"/>
      <c r="D436" s="16" t="s">
        <v>41</v>
      </c>
      <c r="E436" s="265" t="s">
        <v>144</v>
      </c>
      <c r="F436" s="266"/>
      <c r="G436" s="266"/>
      <c r="H436" s="266"/>
      <c r="I436" s="266"/>
      <c r="J436" s="266"/>
      <c r="K436" s="266"/>
      <c r="L436" s="267"/>
    </row>
    <row r="437" spans="2:15" ht="27">
      <c r="B437" s="261"/>
      <c r="C437" s="262"/>
      <c r="D437" s="16" t="s">
        <v>42</v>
      </c>
      <c r="E437" s="244">
        <v>1108</v>
      </c>
      <c r="F437" s="244"/>
      <c r="G437" s="244"/>
      <c r="H437" s="244"/>
      <c r="I437" s="244"/>
      <c r="J437" s="244"/>
      <c r="K437" s="244"/>
      <c r="L437" s="244"/>
    </row>
    <row r="438" spans="2:15" ht="27">
      <c r="B438" s="261"/>
      <c r="C438" s="262"/>
      <c r="D438" s="16" t="s">
        <v>43</v>
      </c>
      <c r="E438" s="265" t="s">
        <v>151</v>
      </c>
      <c r="F438" s="266"/>
      <c r="G438" s="266"/>
      <c r="H438" s="266"/>
      <c r="I438" s="266"/>
      <c r="J438" s="266"/>
      <c r="K438" s="266"/>
      <c r="L438" s="267"/>
    </row>
    <row r="439" spans="2:15" ht="27">
      <c r="B439" s="263"/>
      <c r="C439" s="264"/>
      <c r="D439" s="16" t="s">
        <v>44</v>
      </c>
      <c r="E439" s="244">
        <v>31001</v>
      </c>
      <c r="F439" s="244"/>
      <c r="G439" s="244"/>
      <c r="H439" s="244"/>
      <c r="I439" s="244"/>
      <c r="J439" s="244"/>
      <c r="K439" s="244"/>
      <c r="L439" s="244"/>
    </row>
    <row r="440" spans="2:15">
      <c r="B440" s="254"/>
      <c r="C440" s="254"/>
      <c r="D440" s="254"/>
      <c r="E440" s="254"/>
      <c r="F440" s="254"/>
      <c r="G440" s="254"/>
      <c r="H440" s="254"/>
      <c r="I440" s="254"/>
      <c r="J440" s="254"/>
      <c r="K440" s="254"/>
      <c r="L440" s="254"/>
    </row>
    <row r="441" spans="2:15">
      <c r="B441" s="243" t="s">
        <v>45</v>
      </c>
      <c r="C441" s="243"/>
      <c r="D441" s="243"/>
      <c r="E441" s="244" t="s">
        <v>145</v>
      </c>
      <c r="F441" s="244"/>
      <c r="G441" s="244"/>
      <c r="H441" s="244"/>
      <c r="I441" s="244"/>
      <c r="J441" s="244"/>
      <c r="K441" s="244"/>
      <c r="L441" s="244"/>
    </row>
    <row r="443" spans="2:15" ht="52.5" customHeight="1">
      <c r="B443" s="239" t="s">
        <v>50</v>
      </c>
      <c r="C443" s="245" t="s">
        <v>1</v>
      </c>
      <c r="D443" s="245"/>
      <c r="E443" s="239" t="s">
        <v>49</v>
      </c>
      <c r="F443" s="239" t="s">
        <v>3</v>
      </c>
      <c r="G443" s="239"/>
      <c r="H443" s="239"/>
      <c r="I443" s="239" t="s">
        <v>47</v>
      </c>
      <c r="J443" s="246" t="s">
        <v>4</v>
      </c>
      <c r="K443" s="239" t="s">
        <v>5</v>
      </c>
      <c r="L443" s="239" t="s">
        <v>6</v>
      </c>
      <c r="M443" s="239" t="s">
        <v>46</v>
      </c>
      <c r="N443" s="239"/>
      <c r="O443" s="239" t="s">
        <v>7</v>
      </c>
    </row>
    <row r="444" spans="2:15" ht="54">
      <c r="B444" s="239"/>
      <c r="C444" s="17" t="s">
        <v>8</v>
      </c>
      <c r="D444" s="15" t="s">
        <v>0</v>
      </c>
      <c r="E444" s="239"/>
      <c r="F444" s="15" t="s">
        <v>48</v>
      </c>
      <c r="G444" s="225" t="s">
        <v>9</v>
      </c>
      <c r="H444" s="225" t="s">
        <v>10</v>
      </c>
      <c r="I444" s="239"/>
      <c r="J444" s="246"/>
      <c r="K444" s="239"/>
      <c r="L444" s="239"/>
      <c r="M444" s="15" t="s">
        <v>11</v>
      </c>
      <c r="N444" s="15" t="s">
        <v>12</v>
      </c>
      <c r="O444" s="239"/>
    </row>
    <row r="445" spans="2:15">
      <c r="B445" s="19" t="s">
        <v>13</v>
      </c>
      <c r="C445" s="19" t="s">
        <v>14</v>
      </c>
      <c r="D445" s="19" t="s">
        <v>15</v>
      </c>
      <c r="E445" s="19" t="s">
        <v>16</v>
      </c>
      <c r="F445" s="19" t="s">
        <v>17</v>
      </c>
      <c r="G445" s="226" t="s">
        <v>18</v>
      </c>
      <c r="H445" s="226" t="s">
        <v>19</v>
      </c>
      <c r="I445" s="19" t="s">
        <v>20</v>
      </c>
      <c r="J445" s="226" t="s">
        <v>21</v>
      </c>
      <c r="K445" s="19" t="s">
        <v>22</v>
      </c>
      <c r="L445" s="19" t="s">
        <v>23</v>
      </c>
      <c r="M445" s="19" t="s">
        <v>24</v>
      </c>
      <c r="N445" s="19" t="s">
        <v>25</v>
      </c>
      <c r="O445" s="19" t="s">
        <v>26</v>
      </c>
    </row>
    <row r="446" spans="2:15">
      <c r="B446" s="4">
        <v>1200000</v>
      </c>
      <c r="C446" s="5" t="s">
        <v>61</v>
      </c>
      <c r="D446" s="4" t="s">
        <v>28</v>
      </c>
      <c r="E446" s="129">
        <f>E450</f>
        <v>106432</v>
      </c>
      <c r="F446" s="20"/>
      <c r="G446" s="136"/>
      <c r="H446" s="232"/>
      <c r="I446" s="129">
        <f>E446+F446+G446+H446</f>
        <v>106432</v>
      </c>
      <c r="J446" s="204">
        <f t="shared" ref="J446:L446" si="44">J450</f>
        <v>30595.41</v>
      </c>
      <c r="K446" s="129">
        <f t="shared" si="44"/>
        <v>30595.41</v>
      </c>
      <c r="L446" s="129">
        <f t="shared" si="44"/>
        <v>62587.57</v>
      </c>
      <c r="M446" s="10"/>
      <c r="N446" s="10"/>
      <c r="O446" s="10"/>
    </row>
    <row r="447" spans="2:15">
      <c r="B447" s="4">
        <v>1210000</v>
      </c>
      <c r="C447" s="5" t="s">
        <v>62</v>
      </c>
      <c r="D447" s="4" t="s">
        <v>28</v>
      </c>
      <c r="E447" s="129"/>
      <c r="F447" s="10"/>
      <c r="G447" s="233"/>
      <c r="H447" s="233"/>
      <c r="I447" s="129"/>
      <c r="J447" s="204"/>
      <c r="K447" s="129"/>
      <c r="L447" s="129"/>
      <c r="M447" s="10"/>
      <c r="N447" s="10"/>
      <c r="O447" s="10"/>
    </row>
    <row r="448" spans="2:15">
      <c r="B448" s="4">
        <v>1211000</v>
      </c>
      <c r="C448" s="5" t="s">
        <v>115</v>
      </c>
      <c r="D448" s="4">
        <v>511100</v>
      </c>
      <c r="E448" s="129"/>
      <c r="F448" s="10"/>
      <c r="G448" s="233"/>
      <c r="H448" s="233"/>
      <c r="I448" s="20"/>
      <c r="J448" s="232"/>
      <c r="K448" s="20"/>
      <c r="L448" s="20"/>
      <c r="M448" s="10"/>
      <c r="N448" s="10"/>
      <c r="O448" s="10"/>
    </row>
    <row r="449" spans="2:15">
      <c r="B449" s="4">
        <v>1212000</v>
      </c>
      <c r="C449" s="5" t="s">
        <v>116</v>
      </c>
      <c r="D449" s="4">
        <v>511200</v>
      </c>
      <c r="E449" s="129"/>
      <c r="F449" s="10"/>
      <c r="G449" s="233"/>
      <c r="H449" s="233"/>
      <c r="I449" s="20"/>
      <c r="J449" s="232"/>
      <c r="K449" s="20"/>
      <c r="L449" s="20"/>
      <c r="M449" s="10"/>
      <c r="N449" s="10"/>
      <c r="O449" s="10"/>
    </row>
    <row r="450" spans="2:15">
      <c r="B450" s="4">
        <v>1215000</v>
      </c>
      <c r="C450" s="5" t="s">
        <v>117</v>
      </c>
      <c r="D450" s="4">
        <v>512200</v>
      </c>
      <c r="E450" s="129">
        <v>106432</v>
      </c>
      <c r="F450" s="10"/>
      <c r="G450" s="136"/>
      <c r="I450" s="129">
        <f t="shared" ref="I450" si="45">E450+F450+G450+H450</f>
        <v>106432</v>
      </c>
      <c r="J450" s="204">
        <v>30595.41</v>
      </c>
      <c r="K450" s="204">
        <v>30595.41</v>
      </c>
      <c r="L450" s="204">
        <v>62587.57</v>
      </c>
      <c r="M450" s="10"/>
      <c r="N450" s="10"/>
      <c r="O450" s="10"/>
    </row>
    <row r="451" spans="2:15">
      <c r="B451" s="4">
        <v>1216000</v>
      </c>
      <c r="C451" s="5" t="s">
        <v>118</v>
      </c>
      <c r="D451" s="4">
        <v>512900</v>
      </c>
      <c r="E451" s="129"/>
      <c r="F451" s="10"/>
      <c r="G451" s="233"/>
      <c r="H451" s="233"/>
      <c r="I451" s="129"/>
      <c r="J451" s="232"/>
      <c r="K451" s="20"/>
      <c r="L451" s="20"/>
      <c r="M451" s="10"/>
      <c r="N451" s="10"/>
      <c r="O451" s="10"/>
    </row>
    <row r="452" spans="2:15">
      <c r="B452" s="4">
        <v>1000000</v>
      </c>
      <c r="C452" s="4" t="s">
        <v>176</v>
      </c>
      <c r="D452" s="4"/>
      <c r="E452" s="129">
        <f>E446</f>
        <v>106432</v>
      </c>
      <c r="F452" s="20"/>
      <c r="G452" s="136"/>
      <c r="H452" s="232"/>
      <c r="I452" s="129">
        <f>E452+F452+G452+H452</f>
        <v>106432</v>
      </c>
      <c r="J452" s="204">
        <f t="shared" ref="J452:L452" si="46">J446</f>
        <v>30595.41</v>
      </c>
      <c r="K452" s="129">
        <f t="shared" si="46"/>
        <v>30595.41</v>
      </c>
      <c r="L452" s="129">
        <f t="shared" si="46"/>
        <v>62587.57</v>
      </c>
      <c r="M452" s="10"/>
      <c r="N452" s="10"/>
      <c r="O452" s="10"/>
    </row>
    <row r="453" spans="2:15" s="102" customFormat="1">
      <c r="B453" s="47"/>
      <c r="C453" s="47"/>
      <c r="D453" s="47"/>
      <c r="E453" s="48"/>
      <c r="F453" s="48"/>
      <c r="G453" s="234"/>
      <c r="H453" s="234"/>
      <c r="I453" s="48"/>
      <c r="J453" s="234"/>
      <c r="K453" s="48"/>
      <c r="L453" s="48"/>
      <c r="M453" s="49"/>
      <c r="N453" s="49"/>
      <c r="O453" s="49"/>
    </row>
    <row r="455" spans="2:15" ht="16.5" customHeight="1">
      <c r="C455" s="104" t="s">
        <v>269</v>
      </c>
      <c r="D455" s="241" t="s">
        <v>65</v>
      </c>
      <c r="E455" s="241"/>
      <c r="F455" s="241"/>
      <c r="G455" s="240" t="s">
        <v>66</v>
      </c>
      <c r="H455" s="240"/>
      <c r="J455" s="242" t="s">
        <v>253</v>
      </c>
      <c r="K455" s="242"/>
      <c r="L455" s="242"/>
    </row>
    <row r="456" spans="2:15">
      <c r="C456" s="8"/>
      <c r="D456" s="8"/>
      <c r="E456" s="1"/>
      <c r="G456" s="240" t="s">
        <v>67</v>
      </c>
      <c r="H456" s="240"/>
      <c r="J456" s="240" t="s">
        <v>68</v>
      </c>
      <c r="K456" s="240"/>
      <c r="L456" s="240"/>
    </row>
    <row r="457" spans="2:15">
      <c r="C457" s="14" t="s">
        <v>69</v>
      </c>
      <c r="D457" s="8"/>
      <c r="E457" s="8"/>
      <c r="F457" s="8"/>
      <c r="G457" s="229"/>
      <c r="H457" s="229"/>
      <c r="I457" s="8"/>
    </row>
    <row r="458" spans="2:15" ht="16.5" customHeight="1">
      <c r="C458" s="8"/>
      <c r="D458" s="241" t="s">
        <v>70</v>
      </c>
      <c r="E458" s="241"/>
      <c r="F458" s="241"/>
      <c r="G458" s="240" t="s">
        <v>66</v>
      </c>
      <c r="H458" s="240"/>
      <c r="I458" s="7"/>
      <c r="J458" s="242" t="s">
        <v>188</v>
      </c>
      <c r="K458" s="242"/>
      <c r="L458" s="242"/>
    </row>
    <row r="459" spans="2:15">
      <c r="C459" s="8"/>
      <c r="D459" s="8"/>
      <c r="E459" s="8"/>
      <c r="F459" s="7"/>
      <c r="G459" s="240" t="s">
        <v>67</v>
      </c>
      <c r="H459" s="240"/>
      <c r="I459" s="7"/>
      <c r="J459" s="240" t="s">
        <v>68</v>
      </c>
      <c r="K459" s="240"/>
      <c r="L459" s="240"/>
    </row>
    <row r="460" spans="2:15">
      <c r="C460" s="8"/>
      <c r="D460" s="8"/>
      <c r="E460" s="8"/>
      <c r="F460" s="7"/>
      <c r="G460" s="230"/>
      <c r="H460" s="230"/>
      <c r="I460" s="7"/>
      <c r="J460" s="230"/>
      <c r="K460" s="89"/>
      <c r="L460" s="89"/>
    </row>
    <row r="461" spans="2:15" s="102" customFormat="1">
      <c r="C461" s="8"/>
      <c r="D461" s="8"/>
      <c r="E461" s="8"/>
      <c r="F461" s="7"/>
      <c r="G461" s="230"/>
      <c r="H461" s="230"/>
      <c r="I461" s="7"/>
      <c r="J461" s="230"/>
      <c r="K461" s="173"/>
      <c r="L461" s="173"/>
    </row>
    <row r="462" spans="2:15" s="102" customFormat="1">
      <c r="G462" s="224"/>
      <c r="H462" s="224"/>
      <c r="J462" s="256" t="s">
        <v>121</v>
      </c>
      <c r="K462" s="256"/>
      <c r="L462" s="256"/>
    </row>
    <row r="463" spans="2:15" s="102" customFormat="1">
      <c r="G463" s="224"/>
      <c r="H463" s="224"/>
      <c r="J463" s="220"/>
      <c r="K463" s="199"/>
      <c r="L463" s="199"/>
    </row>
    <row r="464" spans="2:15" s="102" customFormat="1">
      <c r="B464" s="255" t="s">
        <v>119</v>
      </c>
      <c r="C464" s="255"/>
      <c r="D464" s="255"/>
      <c r="E464" s="255"/>
      <c r="F464" s="255"/>
      <c r="G464" s="255"/>
      <c r="H464" s="255"/>
      <c r="I464" s="255"/>
      <c r="J464" s="255"/>
      <c r="K464" s="255"/>
      <c r="L464" s="255"/>
    </row>
    <row r="465" spans="2:14" s="102" customFormat="1">
      <c r="B465" s="255" t="s">
        <v>120</v>
      </c>
      <c r="C465" s="255"/>
      <c r="D465" s="255"/>
      <c r="E465" s="255"/>
      <c r="F465" s="255"/>
      <c r="G465" s="255"/>
      <c r="H465" s="255"/>
      <c r="I465" s="255"/>
      <c r="J465" s="255"/>
      <c r="K465" s="255"/>
      <c r="L465" s="255"/>
    </row>
    <row r="466" spans="2:14" s="102" customFormat="1">
      <c r="B466" s="255" t="s">
        <v>268</v>
      </c>
      <c r="C466" s="255"/>
      <c r="D466" s="255"/>
      <c r="E466" s="255"/>
      <c r="F466" s="255"/>
      <c r="G466" s="255"/>
      <c r="H466" s="255"/>
      <c r="I466" s="255"/>
      <c r="J466" s="255"/>
      <c r="K466" s="255"/>
      <c r="L466" s="255"/>
    </row>
    <row r="467" spans="2:14" s="102" customFormat="1">
      <c r="G467" s="224"/>
      <c r="H467" s="224"/>
      <c r="J467" s="224"/>
      <c r="N467" s="12"/>
    </row>
    <row r="468" spans="2:14" s="102" customFormat="1" ht="16.5" customHeight="1">
      <c r="B468" s="243" t="s">
        <v>29</v>
      </c>
      <c r="C468" s="243"/>
      <c r="D468" s="194" t="s">
        <v>30</v>
      </c>
      <c r="E468" s="244" t="s">
        <v>143</v>
      </c>
      <c r="F468" s="244"/>
      <c r="G468" s="244"/>
      <c r="H468" s="244"/>
      <c r="I468" s="244"/>
      <c r="J468" s="244"/>
      <c r="K468" s="244"/>
      <c r="L468" s="244"/>
    </row>
    <row r="469" spans="2:14" s="102" customFormat="1">
      <c r="B469" s="243"/>
      <c r="C469" s="243"/>
      <c r="D469" s="194" t="s">
        <v>31</v>
      </c>
      <c r="E469" s="244">
        <v>104021</v>
      </c>
      <c r="F469" s="244"/>
      <c r="G469" s="244"/>
      <c r="H469" s="244"/>
      <c r="I469" s="244"/>
      <c r="J469" s="244"/>
      <c r="K469" s="244"/>
      <c r="L469" s="244"/>
    </row>
    <row r="470" spans="2:14" s="102" customFormat="1">
      <c r="B470" s="254"/>
      <c r="C470" s="254"/>
      <c r="D470" s="254"/>
      <c r="E470" s="254"/>
      <c r="F470" s="254"/>
      <c r="G470" s="254"/>
      <c r="H470" s="254"/>
      <c r="I470" s="254"/>
      <c r="J470" s="254"/>
      <c r="K470" s="254"/>
      <c r="L470" s="254"/>
    </row>
    <row r="471" spans="2:14" s="102" customFormat="1" ht="16.5" customHeight="1">
      <c r="B471" s="243" t="s">
        <v>32</v>
      </c>
      <c r="C471" s="243"/>
      <c r="D471" s="194" t="s">
        <v>30</v>
      </c>
      <c r="E471" s="244" t="s">
        <v>143</v>
      </c>
      <c r="F471" s="244"/>
      <c r="G471" s="244"/>
      <c r="H471" s="244"/>
      <c r="I471" s="244"/>
      <c r="J471" s="244"/>
      <c r="K471" s="244"/>
      <c r="L471" s="244"/>
    </row>
    <row r="472" spans="2:14" s="102" customFormat="1">
      <c r="B472" s="243"/>
      <c r="C472" s="243"/>
      <c r="D472" s="194" t="s">
        <v>31</v>
      </c>
      <c r="E472" s="244">
        <v>104021</v>
      </c>
      <c r="F472" s="244"/>
      <c r="G472" s="244"/>
      <c r="H472" s="244"/>
      <c r="I472" s="244"/>
      <c r="J472" s="244"/>
      <c r="K472" s="244"/>
      <c r="L472" s="244"/>
    </row>
    <row r="473" spans="2:14" s="102" customFormat="1">
      <c r="B473" s="247"/>
      <c r="C473" s="247"/>
      <c r="D473" s="247"/>
      <c r="E473" s="247"/>
      <c r="F473" s="247"/>
      <c r="G473" s="247"/>
      <c r="H473" s="247"/>
      <c r="I473" s="247"/>
      <c r="J473" s="247"/>
      <c r="K473" s="247"/>
      <c r="L473" s="247"/>
    </row>
    <row r="474" spans="2:14" s="102" customFormat="1" ht="16.5" customHeight="1">
      <c r="B474" s="243" t="s">
        <v>33</v>
      </c>
      <c r="C474" s="243"/>
      <c r="D474" s="243"/>
      <c r="E474" s="244" t="s">
        <v>143</v>
      </c>
      <c r="F474" s="244"/>
      <c r="G474" s="244"/>
      <c r="H474" s="244"/>
      <c r="I474" s="244"/>
      <c r="J474" s="244"/>
      <c r="K474" s="244"/>
      <c r="L474" s="244"/>
    </row>
    <row r="475" spans="2:14" s="102" customFormat="1">
      <c r="B475" s="254"/>
      <c r="C475" s="254"/>
      <c r="D475" s="254"/>
      <c r="E475" s="254"/>
      <c r="F475" s="254"/>
      <c r="G475" s="254"/>
      <c r="H475" s="254"/>
      <c r="I475" s="254"/>
      <c r="J475" s="254"/>
      <c r="K475" s="254"/>
      <c r="L475" s="254"/>
    </row>
    <row r="476" spans="2:14" s="102" customFormat="1" ht="16.5" customHeight="1">
      <c r="B476" s="243" t="s">
        <v>34</v>
      </c>
      <c r="C476" s="243"/>
      <c r="D476" s="243"/>
      <c r="E476" s="244">
        <v>1006</v>
      </c>
      <c r="F476" s="244"/>
      <c r="G476" s="244"/>
      <c r="H476" s="244"/>
      <c r="I476" s="244"/>
      <c r="J476" s="244"/>
      <c r="K476" s="244"/>
      <c r="L476" s="244"/>
    </row>
    <row r="477" spans="2:14" s="102" customFormat="1">
      <c r="B477" s="247"/>
      <c r="C477" s="247"/>
      <c r="D477" s="247"/>
      <c r="E477" s="247"/>
      <c r="F477" s="247"/>
      <c r="G477" s="247"/>
      <c r="H477" s="247"/>
      <c r="I477" s="247"/>
      <c r="J477" s="247"/>
      <c r="K477" s="247"/>
      <c r="L477" s="247"/>
    </row>
    <row r="478" spans="2:14" s="102" customFormat="1" ht="16.5" customHeight="1">
      <c r="B478" s="243" t="s">
        <v>35</v>
      </c>
      <c r="C478" s="243"/>
      <c r="D478" s="243"/>
      <c r="E478" s="244">
        <v>1</v>
      </c>
      <c r="F478" s="244"/>
      <c r="G478" s="244"/>
      <c r="H478" s="244"/>
      <c r="I478" s="244"/>
      <c r="J478" s="244"/>
      <c r="K478" s="244"/>
      <c r="L478" s="244"/>
    </row>
    <row r="479" spans="2:14" s="102" customFormat="1">
      <c r="B479" s="254"/>
      <c r="C479" s="254"/>
      <c r="D479" s="254"/>
      <c r="E479" s="254"/>
      <c r="F479" s="254"/>
      <c r="G479" s="254"/>
      <c r="H479" s="254"/>
      <c r="I479" s="254"/>
      <c r="J479" s="254"/>
      <c r="K479" s="254"/>
      <c r="L479" s="254"/>
    </row>
    <row r="480" spans="2:14" s="102" customFormat="1" ht="16.5" customHeight="1">
      <c r="B480" s="257" t="s">
        <v>36</v>
      </c>
      <c r="C480" s="257"/>
      <c r="D480" s="194" t="s">
        <v>37</v>
      </c>
      <c r="E480" s="258" t="s">
        <v>141</v>
      </c>
      <c r="F480" s="258"/>
      <c r="G480" s="258"/>
      <c r="H480" s="258"/>
      <c r="I480" s="258"/>
      <c r="J480" s="258"/>
      <c r="K480" s="258"/>
      <c r="L480" s="258"/>
    </row>
    <row r="481" spans="2:15" s="102" customFormat="1">
      <c r="B481" s="257"/>
      <c r="C481" s="257"/>
      <c r="D481" s="194" t="s">
        <v>38</v>
      </c>
      <c r="E481" s="258" t="s">
        <v>141</v>
      </c>
      <c r="F481" s="258"/>
      <c r="G481" s="258"/>
      <c r="H481" s="258"/>
      <c r="I481" s="258"/>
      <c r="J481" s="258"/>
      <c r="K481" s="258"/>
      <c r="L481" s="258"/>
    </row>
    <row r="482" spans="2:15" s="102" customFormat="1">
      <c r="B482" s="257"/>
      <c r="C482" s="257"/>
      <c r="D482" s="194" t="s">
        <v>39</v>
      </c>
      <c r="E482" s="268" t="s">
        <v>142</v>
      </c>
      <c r="F482" s="268"/>
      <c r="G482" s="268"/>
      <c r="H482" s="268"/>
      <c r="I482" s="268"/>
      <c r="J482" s="268"/>
      <c r="K482" s="268"/>
      <c r="L482" s="268"/>
    </row>
    <row r="483" spans="2:15" s="102" customFormat="1">
      <c r="B483" s="254"/>
      <c r="C483" s="254"/>
      <c r="D483" s="254"/>
      <c r="E483" s="254"/>
      <c r="F483" s="254"/>
      <c r="G483" s="254"/>
      <c r="H483" s="254"/>
      <c r="I483" s="254"/>
      <c r="J483" s="254"/>
      <c r="K483" s="254"/>
      <c r="L483" s="254"/>
    </row>
    <row r="484" spans="2:15" s="102" customFormat="1" ht="27" customHeight="1">
      <c r="B484" s="259" t="s">
        <v>40</v>
      </c>
      <c r="C484" s="260"/>
      <c r="D484" s="194" t="s">
        <v>41</v>
      </c>
      <c r="E484" s="265" t="s">
        <v>144</v>
      </c>
      <c r="F484" s="266"/>
      <c r="G484" s="266"/>
      <c r="H484" s="266"/>
      <c r="I484" s="266"/>
      <c r="J484" s="266"/>
      <c r="K484" s="266"/>
      <c r="L484" s="267"/>
    </row>
    <row r="485" spans="2:15" s="102" customFormat="1" ht="27">
      <c r="B485" s="261"/>
      <c r="C485" s="262"/>
      <c r="D485" s="194" t="s">
        <v>42</v>
      </c>
      <c r="E485" s="244">
        <v>1108</v>
      </c>
      <c r="F485" s="244"/>
      <c r="G485" s="244"/>
      <c r="H485" s="244"/>
      <c r="I485" s="244"/>
      <c r="J485" s="244"/>
      <c r="K485" s="244"/>
      <c r="L485" s="244"/>
    </row>
    <row r="486" spans="2:15" s="102" customFormat="1" ht="27" customHeight="1">
      <c r="B486" s="261"/>
      <c r="C486" s="262"/>
      <c r="D486" s="194" t="s">
        <v>43</v>
      </c>
      <c r="E486" s="265" t="s">
        <v>228</v>
      </c>
      <c r="F486" s="266"/>
      <c r="G486" s="266"/>
      <c r="H486" s="266"/>
      <c r="I486" s="266"/>
      <c r="J486" s="266"/>
      <c r="K486" s="266"/>
      <c r="L486" s="267"/>
    </row>
    <row r="487" spans="2:15" s="102" customFormat="1" ht="27">
      <c r="B487" s="263"/>
      <c r="C487" s="264"/>
      <c r="D487" s="194" t="s">
        <v>44</v>
      </c>
      <c r="E487" s="244">
        <v>11011</v>
      </c>
      <c r="F487" s="244"/>
      <c r="G487" s="244"/>
      <c r="H487" s="244"/>
      <c r="I487" s="244"/>
      <c r="J487" s="244"/>
      <c r="K487" s="244"/>
      <c r="L487" s="244"/>
    </row>
    <row r="488" spans="2:15" s="102" customFormat="1">
      <c r="B488" s="254"/>
      <c r="C488" s="254"/>
      <c r="D488" s="254"/>
      <c r="E488" s="254"/>
      <c r="F488" s="254"/>
      <c r="G488" s="254"/>
      <c r="H488" s="254"/>
      <c r="I488" s="254"/>
      <c r="J488" s="254"/>
      <c r="K488" s="254"/>
      <c r="L488" s="254"/>
    </row>
    <row r="489" spans="2:15" s="102" customFormat="1" ht="16.5" customHeight="1">
      <c r="B489" s="243" t="s">
        <v>45</v>
      </c>
      <c r="C489" s="243"/>
      <c r="D489" s="243"/>
      <c r="E489" s="244" t="s">
        <v>145</v>
      </c>
      <c r="F489" s="244"/>
      <c r="G489" s="244"/>
      <c r="H489" s="244"/>
      <c r="I489" s="244"/>
      <c r="J489" s="244"/>
      <c r="K489" s="244"/>
      <c r="L489" s="244"/>
    </row>
    <row r="490" spans="2:15" s="102" customFormat="1">
      <c r="G490" s="224"/>
      <c r="H490" s="224"/>
      <c r="J490" s="224"/>
    </row>
    <row r="491" spans="2:15" s="102" customFormat="1" ht="16.5" customHeight="1">
      <c r="B491" s="239" t="s">
        <v>50</v>
      </c>
      <c r="C491" s="245" t="s">
        <v>1</v>
      </c>
      <c r="D491" s="245"/>
      <c r="E491" s="239" t="s">
        <v>49</v>
      </c>
      <c r="F491" s="239" t="s">
        <v>3</v>
      </c>
      <c r="G491" s="239"/>
      <c r="H491" s="239"/>
      <c r="I491" s="239" t="s">
        <v>47</v>
      </c>
      <c r="J491" s="246" t="s">
        <v>4</v>
      </c>
      <c r="K491" s="239" t="s">
        <v>5</v>
      </c>
      <c r="L491" s="239" t="s">
        <v>6</v>
      </c>
      <c r="M491" s="239" t="s">
        <v>46</v>
      </c>
      <c r="N491" s="239"/>
      <c r="O491" s="239" t="s">
        <v>7</v>
      </c>
    </row>
    <row r="492" spans="2:15" s="102" customFormat="1" ht="54">
      <c r="B492" s="239"/>
      <c r="C492" s="198" t="s">
        <v>8</v>
      </c>
      <c r="D492" s="195" t="s">
        <v>0</v>
      </c>
      <c r="E492" s="239"/>
      <c r="F492" s="195" t="s">
        <v>48</v>
      </c>
      <c r="G492" s="225" t="s">
        <v>9</v>
      </c>
      <c r="H492" s="225" t="s">
        <v>10</v>
      </c>
      <c r="I492" s="239"/>
      <c r="J492" s="246"/>
      <c r="K492" s="239"/>
      <c r="L492" s="239"/>
      <c r="M492" s="195" t="s">
        <v>11</v>
      </c>
      <c r="N492" s="195" t="s">
        <v>12</v>
      </c>
      <c r="O492" s="239"/>
    </row>
    <row r="493" spans="2:15" s="102" customFormat="1">
      <c r="B493" s="197" t="s">
        <v>13</v>
      </c>
      <c r="C493" s="197" t="s">
        <v>14</v>
      </c>
      <c r="D493" s="197" t="s">
        <v>15</v>
      </c>
      <c r="E493" s="197" t="s">
        <v>16</v>
      </c>
      <c r="F493" s="197" t="s">
        <v>17</v>
      </c>
      <c r="G493" s="226" t="s">
        <v>18</v>
      </c>
      <c r="H493" s="226" t="s">
        <v>19</v>
      </c>
      <c r="I493" s="197" t="s">
        <v>20</v>
      </c>
      <c r="J493" s="226" t="s">
        <v>21</v>
      </c>
      <c r="K493" s="197" t="s">
        <v>22</v>
      </c>
      <c r="L493" s="197" t="s">
        <v>23</v>
      </c>
      <c r="M493" s="197" t="s">
        <v>24</v>
      </c>
      <c r="N493" s="197" t="s">
        <v>25</v>
      </c>
      <c r="O493" s="197" t="s">
        <v>26</v>
      </c>
    </row>
    <row r="494" spans="2:15" s="102" customFormat="1">
      <c r="B494" s="4">
        <v>1100000</v>
      </c>
      <c r="C494" s="5" t="s">
        <v>71</v>
      </c>
      <c r="D494" s="4" t="s">
        <v>28</v>
      </c>
      <c r="E494" s="129">
        <f>E496+E497</f>
        <v>150000</v>
      </c>
      <c r="F494" s="129">
        <f t="shared" ref="F494" si="47">F496+F497</f>
        <v>0</v>
      </c>
      <c r="G494" s="238">
        <f>G496+G497</f>
        <v>-150000</v>
      </c>
      <c r="H494" s="204">
        <f t="shared" ref="H494" si="48">H496+H497</f>
        <v>0</v>
      </c>
      <c r="I494" s="129">
        <f>I496+I497</f>
        <v>0</v>
      </c>
      <c r="J494" s="204">
        <f t="shared" ref="J494:L494" si="49">J496</f>
        <v>0</v>
      </c>
      <c r="K494" s="129">
        <f t="shared" si="49"/>
        <v>0</v>
      </c>
      <c r="L494" s="129">
        <f t="shared" si="49"/>
        <v>0</v>
      </c>
      <c r="M494" s="103"/>
      <c r="N494" s="103"/>
      <c r="O494" s="103"/>
    </row>
    <row r="495" spans="2:15" s="102" customFormat="1">
      <c r="B495" s="4">
        <v>1123000</v>
      </c>
      <c r="C495" s="6" t="s">
        <v>87</v>
      </c>
      <c r="D495" s="4" t="s">
        <v>28</v>
      </c>
      <c r="E495" s="129"/>
      <c r="F495" s="103"/>
      <c r="G495" s="233"/>
      <c r="H495" s="233"/>
      <c r="I495" s="129"/>
      <c r="J495" s="204"/>
      <c r="K495" s="129"/>
      <c r="L495" s="129"/>
      <c r="M495" s="103"/>
      <c r="N495" s="103"/>
      <c r="O495" s="103"/>
    </row>
    <row r="496" spans="2:15" s="102" customFormat="1">
      <c r="B496" s="4">
        <v>1123400</v>
      </c>
      <c r="C496" s="5" t="s">
        <v>91</v>
      </c>
      <c r="D496" s="4">
        <v>423400</v>
      </c>
      <c r="E496" s="129"/>
      <c r="F496" s="103"/>
      <c r="G496" s="232"/>
      <c r="H496" s="224"/>
      <c r="I496" s="129">
        <f>E496+F496+H496+G496</f>
        <v>0</v>
      </c>
      <c r="J496" s="204"/>
      <c r="K496" s="129"/>
      <c r="L496" s="129"/>
      <c r="M496" s="103"/>
      <c r="N496" s="103"/>
      <c r="O496" s="103"/>
    </row>
    <row r="497" spans="2:15" s="102" customFormat="1">
      <c r="B497" s="4">
        <v>1123500</v>
      </c>
      <c r="C497" s="5" t="s">
        <v>92</v>
      </c>
      <c r="D497" s="4">
        <v>423500</v>
      </c>
      <c r="E497" s="129">
        <v>150000</v>
      </c>
      <c r="F497" s="103"/>
      <c r="G497" s="238">
        <v>-150000</v>
      </c>
      <c r="H497" s="233"/>
      <c r="I497" s="129">
        <f>E497+F497+H497+G497</f>
        <v>0</v>
      </c>
      <c r="J497" s="204"/>
      <c r="K497" s="129"/>
      <c r="L497" s="129"/>
      <c r="M497" s="103"/>
      <c r="N497" s="103"/>
      <c r="O497" s="103"/>
    </row>
    <row r="498" spans="2:15" s="102" customFormat="1">
      <c r="B498" s="4">
        <v>1123600</v>
      </c>
      <c r="C498" s="5" t="s">
        <v>93</v>
      </c>
      <c r="D498" s="4">
        <v>423600</v>
      </c>
      <c r="E498" s="129"/>
      <c r="F498" s="103"/>
      <c r="G498" s="233"/>
      <c r="H498" s="233"/>
      <c r="I498" s="129"/>
      <c r="J498" s="204"/>
      <c r="K498" s="129"/>
      <c r="L498" s="129"/>
      <c r="M498" s="103"/>
      <c r="N498" s="103"/>
      <c r="O498" s="103"/>
    </row>
    <row r="499" spans="2:15" s="102" customFormat="1">
      <c r="B499" s="4">
        <v>1123800</v>
      </c>
      <c r="C499" s="5" t="s">
        <v>95</v>
      </c>
      <c r="D499" s="4">
        <v>423900</v>
      </c>
      <c r="E499" s="129"/>
      <c r="F499" s="103"/>
      <c r="G499" s="233"/>
      <c r="H499" s="233"/>
      <c r="I499" s="129"/>
      <c r="J499" s="204"/>
      <c r="K499" s="129"/>
      <c r="L499" s="129"/>
      <c r="M499" s="103"/>
      <c r="N499" s="103"/>
      <c r="O499" s="103"/>
    </row>
    <row r="500" spans="2:15" s="102" customFormat="1">
      <c r="B500" s="4">
        <v>1000000</v>
      </c>
      <c r="C500" s="4" t="s">
        <v>176</v>
      </c>
      <c r="D500" s="4"/>
      <c r="E500" s="129">
        <f>E494</f>
        <v>150000</v>
      </c>
      <c r="F500" s="20"/>
      <c r="G500" s="238">
        <f t="shared" ref="G500" si="50">G494</f>
        <v>-150000</v>
      </c>
      <c r="H500" s="232"/>
      <c r="I500" s="129">
        <f>I494</f>
        <v>0</v>
      </c>
      <c r="J500" s="204">
        <f>J494</f>
        <v>0</v>
      </c>
      <c r="K500" s="129">
        <f>K494</f>
        <v>0</v>
      </c>
      <c r="L500" s="129">
        <f>L494</f>
        <v>0</v>
      </c>
      <c r="M500" s="103"/>
      <c r="N500" s="103"/>
      <c r="O500" s="103"/>
    </row>
    <row r="501" spans="2:15" s="102" customFormat="1">
      <c r="G501" s="224"/>
      <c r="H501" s="224"/>
      <c r="J501" s="224"/>
    </row>
    <row r="502" spans="2:15" s="102" customFormat="1">
      <c r="G502" s="224"/>
      <c r="H502" s="224"/>
      <c r="J502" s="224"/>
    </row>
    <row r="503" spans="2:15" s="102" customFormat="1" ht="16.5" customHeight="1">
      <c r="C503" s="104" t="s">
        <v>269</v>
      </c>
      <c r="D503" s="241" t="s">
        <v>65</v>
      </c>
      <c r="E503" s="241"/>
      <c r="F503" s="241"/>
      <c r="G503" s="240" t="s">
        <v>66</v>
      </c>
      <c r="H503" s="240"/>
      <c r="J503" s="242" t="s">
        <v>253</v>
      </c>
      <c r="K503" s="242"/>
      <c r="L503" s="242"/>
    </row>
    <row r="504" spans="2:15" s="102" customFormat="1">
      <c r="C504" s="8"/>
      <c r="D504" s="8"/>
      <c r="E504" s="1"/>
      <c r="G504" s="240" t="s">
        <v>67</v>
      </c>
      <c r="H504" s="240"/>
      <c r="J504" s="240" t="s">
        <v>68</v>
      </c>
      <c r="K504" s="240"/>
      <c r="L504" s="240"/>
    </row>
    <row r="505" spans="2:15" s="102" customFormat="1">
      <c r="C505" s="196" t="s">
        <v>69</v>
      </c>
      <c r="D505" s="8"/>
      <c r="E505" s="8"/>
      <c r="F505" s="8"/>
      <c r="G505" s="229"/>
      <c r="H505" s="229"/>
      <c r="I505" s="8"/>
      <c r="J505" s="224"/>
    </row>
    <row r="506" spans="2:15" s="102" customFormat="1" ht="16.5" customHeight="1">
      <c r="C506" s="8"/>
      <c r="D506" s="241" t="s">
        <v>70</v>
      </c>
      <c r="E506" s="241"/>
      <c r="F506" s="241"/>
      <c r="G506" s="240" t="s">
        <v>66</v>
      </c>
      <c r="H506" s="240"/>
      <c r="I506" s="7"/>
      <c r="J506" s="242" t="s">
        <v>188</v>
      </c>
      <c r="K506" s="242"/>
      <c r="L506" s="242"/>
    </row>
    <row r="507" spans="2:15" s="102" customFormat="1">
      <c r="C507" s="8"/>
      <c r="D507" s="8"/>
      <c r="E507" s="8"/>
      <c r="F507" s="7"/>
      <c r="G507" s="240" t="s">
        <v>67</v>
      </c>
      <c r="H507" s="240"/>
      <c r="I507" s="7"/>
      <c r="J507" s="240" t="s">
        <v>68</v>
      </c>
      <c r="K507" s="240"/>
      <c r="L507" s="240"/>
    </row>
    <row r="508" spans="2:15" s="102" customFormat="1">
      <c r="C508" s="8"/>
      <c r="D508" s="8"/>
      <c r="E508" s="8"/>
      <c r="F508" s="7"/>
      <c r="G508" s="230"/>
      <c r="H508" s="230"/>
      <c r="I508" s="7"/>
      <c r="J508" s="230"/>
      <c r="K508" s="173"/>
      <c r="L508" s="173"/>
    </row>
    <row r="509" spans="2:15" s="102" customFormat="1">
      <c r="G509" s="224"/>
      <c r="H509" s="224"/>
      <c r="J509" s="256" t="s">
        <v>121</v>
      </c>
      <c r="K509" s="256"/>
      <c r="L509" s="256"/>
    </row>
    <row r="510" spans="2:15" s="102" customFormat="1">
      <c r="G510" s="224"/>
      <c r="H510" s="224"/>
      <c r="J510" s="220"/>
      <c r="K510" s="174"/>
      <c r="L510" s="174"/>
    </row>
    <row r="511" spans="2:15" s="102" customFormat="1">
      <c r="B511" s="255" t="s">
        <v>119</v>
      </c>
      <c r="C511" s="255"/>
      <c r="D511" s="255"/>
      <c r="E511" s="255"/>
      <c r="F511" s="255"/>
      <c r="G511" s="255"/>
      <c r="H511" s="255"/>
      <c r="I511" s="255"/>
      <c r="J511" s="255"/>
      <c r="K511" s="255"/>
      <c r="L511" s="255"/>
    </row>
    <row r="512" spans="2:15" s="102" customFormat="1">
      <c r="B512" s="255" t="s">
        <v>120</v>
      </c>
      <c r="C512" s="255"/>
      <c r="D512" s="255"/>
      <c r="E512" s="255"/>
      <c r="F512" s="255"/>
      <c r="G512" s="255"/>
      <c r="H512" s="255"/>
      <c r="I512" s="255"/>
      <c r="J512" s="255"/>
      <c r="K512" s="255"/>
      <c r="L512" s="255"/>
    </row>
    <row r="513" spans="2:14" s="102" customFormat="1">
      <c r="B513" s="255" t="s">
        <v>268</v>
      </c>
      <c r="C513" s="255"/>
      <c r="D513" s="255"/>
      <c r="E513" s="255"/>
      <c r="F513" s="255"/>
      <c r="G513" s="255"/>
      <c r="H513" s="255"/>
      <c r="I513" s="255"/>
      <c r="J513" s="255"/>
      <c r="K513" s="255"/>
      <c r="L513" s="255"/>
    </row>
    <row r="514" spans="2:14" s="102" customFormat="1">
      <c r="G514" s="224"/>
      <c r="H514" s="224"/>
      <c r="J514" s="224"/>
      <c r="N514" s="12"/>
    </row>
    <row r="515" spans="2:14" s="102" customFormat="1">
      <c r="B515" s="243" t="s">
        <v>29</v>
      </c>
      <c r="C515" s="243"/>
      <c r="D515" s="176" t="s">
        <v>30</v>
      </c>
      <c r="E515" s="244" t="s">
        <v>143</v>
      </c>
      <c r="F515" s="244"/>
      <c r="G515" s="244"/>
      <c r="H515" s="244"/>
      <c r="I515" s="244"/>
      <c r="J515" s="244"/>
      <c r="K515" s="244"/>
      <c r="L515" s="244"/>
    </row>
    <row r="516" spans="2:14" s="102" customFormat="1">
      <c r="B516" s="243"/>
      <c r="C516" s="243"/>
      <c r="D516" s="176" t="s">
        <v>31</v>
      </c>
      <c r="E516" s="244">
        <v>104021</v>
      </c>
      <c r="F516" s="244"/>
      <c r="G516" s="244"/>
      <c r="H516" s="244"/>
      <c r="I516" s="244"/>
      <c r="J516" s="244"/>
      <c r="K516" s="244"/>
      <c r="L516" s="244"/>
    </row>
    <row r="517" spans="2:14" s="102" customFormat="1">
      <c r="B517" s="254"/>
      <c r="C517" s="254"/>
      <c r="D517" s="254"/>
      <c r="E517" s="254"/>
      <c r="F517" s="254"/>
      <c r="G517" s="254"/>
      <c r="H517" s="254"/>
      <c r="I517" s="254"/>
      <c r="J517" s="254"/>
      <c r="K517" s="254"/>
      <c r="L517" s="254"/>
    </row>
    <row r="518" spans="2:14" s="102" customFormat="1">
      <c r="B518" s="243" t="s">
        <v>32</v>
      </c>
      <c r="C518" s="243"/>
      <c r="D518" s="176" t="s">
        <v>30</v>
      </c>
      <c r="E518" s="244" t="s">
        <v>143</v>
      </c>
      <c r="F518" s="244"/>
      <c r="G518" s="244"/>
      <c r="H518" s="244"/>
      <c r="I518" s="244"/>
      <c r="J518" s="244"/>
      <c r="K518" s="244"/>
      <c r="L518" s="244"/>
    </row>
    <row r="519" spans="2:14" s="102" customFormat="1">
      <c r="B519" s="243"/>
      <c r="C519" s="243"/>
      <c r="D519" s="176" t="s">
        <v>31</v>
      </c>
      <c r="E519" s="244">
        <v>104021</v>
      </c>
      <c r="F519" s="244"/>
      <c r="G519" s="244"/>
      <c r="H519" s="244"/>
      <c r="I519" s="244"/>
      <c r="J519" s="244"/>
      <c r="K519" s="244"/>
      <c r="L519" s="244"/>
    </row>
    <row r="520" spans="2:14" s="102" customFormat="1">
      <c r="B520" s="247"/>
      <c r="C520" s="247"/>
      <c r="D520" s="247"/>
      <c r="E520" s="247"/>
      <c r="F520" s="247"/>
      <c r="G520" s="247"/>
      <c r="H520" s="247"/>
      <c r="I520" s="247"/>
      <c r="J520" s="247"/>
      <c r="K520" s="247"/>
      <c r="L520" s="247"/>
    </row>
    <row r="521" spans="2:14" s="102" customFormat="1">
      <c r="B521" s="243" t="s">
        <v>33</v>
      </c>
      <c r="C521" s="243"/>
      <c r="D521" s="243"/>
      <c r="E521" s="244" t="s">
        <v>143</v>
      </c>
      <c r="F521" s="244"/>
      <c r="G521" s="244"/>
      <c r="H521" s="244"/>
      <c r="I521" s="244"/>
      <c r="J521" s="244"/>
      <c r="K521" s="244"/>
      <c r="L521" s="244"/>
    </row>
    <row r="522" spans="2:14" s="102" customFormat="1">
      <c r="B522" s="254"/>
      <c r="C522" s="254"/>
      <c r="D522" s="254"/>
      <c r="E522" s="254"/>
      <c r="F522" s="254"/>
      <c r="G522" s="254"/>
      <c r="H522" s="254"/>
      <c r="I522" s="254"/>
      <c r="J522" s="254"/>
      <c r="K522" s="254"/>
      <c r="L522" s="254"/>
    </row>
    <row r="523" spans="2:14" s="102" customFormat="1">
      <c r="B523" s="243" t="s">
        <v>34</v>
      </c>
      <c r="C523" s="243"/>
      <c r="D523" s="243"/>
      <c r="E523" s="244">
        <v>1006</v>
      </c>
      <c r="F523" s="244"/>
      <c r="G523" s="244"/>
      <c r="H523" s="244"/>
      <c r="I523" s="244"/>
      <c r="J523" s="244"/>
      <c r="K523" s="244"/>
      <c r="L523" s="244"/>
    </row>
    <row r="524" spans="2:14" s="102" customFormat="1">
      <c r="B524" s="247"/>
      <c r="C524" s="247"/>
      <c r="D524" s="247"/>
      <c r="E524" s="247"/>
      <c r="F524" s="247"/>
      <c r="G524" s="247"/>
      <c r="H524" s="247"/>
      <c r="I524" s="247"/>
      <c r="J524" s="247"/>
      <c r="K524" s="247"/>
      <c r="L524" s="247"/>
    </row>
    <row r="525" spans="2:14" s="102" customFormat="1">
      <c r="B525" s="243" t="s">
        <v>35</v>
      </c>
      <c r="C525" s="243"/>
      <c r="D525" s="243"/>
      <c r="E525" s="244">
        <v>1</v>
      </c>
      <c r="F525" s="244"/>
      <c r="G525" s="244"/>
      <c r="H525" s="244"/>
      <c r="I525" s="244"/>
      <c r="J525" s="244"/>
      <c r="K525" s="244"/>
      <c r="L525" s="244"/>
    </row>
    <row r="526" spans="2:14" s="102" customFormat="1">
      <c r="B526" s="254"/>
      <c r="C526" s="254"/>
      <c r="D526" s="254"/>
      <c r="E526" s="254"/>
      <c r="F526" s="254"/>
      <c r="G526" s="254"/>
      <c r="H526" s="254"/>
      <c r="I526" s="254"/>
      <c r="J526" s="254"/>
      <c r="K526" s="254"/>
      <c r="L526" s="254"/>
    </row>
    <row r="527" spans="2:14" s="102" customFormat="1">
      <c r="B527" s="257" t="s">
        <v>36</v>
      </c>
      <c r="C527" s="257"/>
      <c r="D527" s="176" t="s">
        <v>37</v>
      </c>
      <c r="E527" s="258" t="s">
        <v>141</v>
      </c>
      <c r="F527" s="258"/>
      <c r="G527" s="258"/>
      <c r="H527" s="258"/>
      <c r="I527" s="258"/>
      <c r="J527" s="258"/>
      <c r="K527" s="258"/>
      <c r="L527" s="258"/>
    </row>
    <row r="528" spans="2:14" s="102" customFormat="1">
      <c r="B528" s="257"/>
      <c r="C528" s="257"/>
      <c r="D528" s="176" t="s">
        <v>38</v>
      </c>
      <c r="E528" s="268" t="s">
        <v>214</v>
      </c>
      <c r="F528" s="268"/>
      <c r="G528" s="268"/>
      <c r="H528" s="268"/>
      <c r="I528" s="268"/>
      <c r="J528" s="268"/>
      <c r="K528" s="268"/>
      <c r="L528" s="268"/>
    </row>
    <row r="529" spans="2:15" s="102" customFormat="1">
      <c r="B529" s="257"/>
      <c r="C529" s="257"/>
      <c r="D529" s="176" t="s">
        <v>39</v>
      </c>
      <c r="E529" s="258" t="s">
        <v>141</v>
      </c>
      <c r="F529" s="258"/>
      <c r="G529" s="258"/>
      <c r="H529" s="258"/>
      <c r="I529" s="258"/>
      <c r="J529" s="258"/>
      <c r="K529" s="258"/>
      <c r="L529" s="258"/>
    </row>
    <row r="530" spans="2:15" s="102" customFormat="1">
      <c r="B530" s="254"/>
      <c r="C530" s="254"/>
      <c r="D530" s="254"/>
      <c r="E530" s="254"/>
      <c r="F530" s="254"/>
      <c r="G530" s="254"/>
      <c r="H530" s="254"/>
      <c r="I530" s="254"/>
      <c r="J530" s="254"/>
      <c r="K530" s="254"/>
      <c r="L530" s="254"/>
    </row>
    <row r="531" spans="2:15" s="102" customFormat="1" ht="27">
      <c r="B531" s="259" t="s">
        <v>40</v>
      </c>
      <c r="C531" s="260"/>
      <c r="D531" s="176" t="s">
        <v>41</v>
      </c>
      <c r="E531" s="265" t="s">
        <v>144</v>
      </c>
      <c r="F531" s="266"/>
      <c r="G531" s="266"/>
      <c r="H531" s="266"/>
      <c r="I531" s="266"/>
      <c r="J531" s="266"/>
      <c r="K531" s="266"/>
      <c r="L531" s="267"/>
    </row>
    <row r="532" spans="2:15" s="102" customFormat="1" ht="27">
      <c r="B532" s="261"/>
      <c r="C532" s="262"/>
      <c r="D532" s="176" t="s">
        <v>42</v>
      </c>
      <c r="E532" s="244">
        <v>1108</v>
      </c>
      <c r="F532" s="244"/>
      <c r="G532" s="244"/>
      <c r="H532" s="244"/>
      <c r="I532" s="244"/>
      <c r="J532" s="244"/>
      <c r="K532" s="244"/>
      <c r="L532" s="244"/>
    </row>
    <row r="533" spans="2:15" s="102" customFormat="1" ht="27" customHeight="1">
      <c r="B533" s="261"/>
      <c r="C533" s="262"/>
      <c r="D533" s="176" t="s">
        <v>43</v>
      </c>
      <c r="E533" s="265" t="s">
        <v>254</v>
      </c>
      <c r="F533" s="266"/>
      <c r="G533" s="266"/>
      <c r="H533" s="266"/>
      <c r="I533" s="266"/>
      <c r="J533" s="266"/>
      <c r="K533" s="266"/>
      <c r="L533" s="267"/>
    </row>
    <row r="534" spans="2:15" s="102" customFormat="1" ht="27">
      <c r="B534" s="263"/>
      <c r="C534" s="264"/>
      <c r="D534" s="176" t="s">
        <v>44</v>
      </c>
      <c r="E534" s="244">
        <v>11012</v>
      </c>
      <c r="F534" s="244"/>
      <c r="G534" s="244"/>
      <c r="H534" s="244"/>
      <c r="I534" s="244"/>
      <c r="J534" s="244"/>
      <c r="K534" s="244"/>
      <c r="L534" s="244"/>
    </row>
    <row r="535" spans="2:15" s="102" customFormat="1">
      <c r="B535" s="254"/>
      <c r="C535" s="254"/>
      <c r="D535" s="254"/>
      <c r="E535" s="254"/>
      <c r="F535" s="254"/>
      <c r="G535" s="254"/>
      <c r="H535" s="254"/>
      <c r="I535" s="254"/>
      <c r="J535" s="254"/>
      <c r="K535" s="254"/>
      <c r="L535" s="254"/>
    </row>
    <row r="536" spans="2:15" s="102" customFormat="1">
      <c r="B536" s="243" t="s">
        <v>45</v>
      </c>
      <c r="C536" s="243"/>
      <c r="D536" s="243"/>
      <c r="E536" s="244" t="s">
        <v>145</v>
      </c>
      <c r="F536" s="244"/>
      <c r="G536" s="244"/>
      <c r="H536" s="244"/>
      <c r="I536" s="244"/>
      <c r="J536" s="244"/>
      <c r="K536" s="244"/>
      <c r="L536" s="244"/>
    </row>
    <row r="537" spans="2:15" s="102" customFormat="1">
      <c r="G537" s="224"/>
      <c r="H537" s="224"/>
      <c r="J537" s="224"/>
    </row>
    <row r="538" spans="2:15" s="102" customFormat="1" ht="38.25" customHeight="1">
      <c r="B538" s="239" t="s">
        <v>50</v>
      </c>
      <c r="C538" s="245" t="s">
        <v>1</v>
      </c>
      <c r="D538" s="245"/>
      <c r="E538" s="239" t="s">
        <v>49</v>
      </c>
      <c r="F538" s="239" t="s">
        <v>3</v>
      </c>
      <c r="G538" s="239"/>
      <c r="H538" s="239"/>
      <c r="I538" s="239" t="s">
        <v>47</v>
      </c>
      <c r="J538" s="246" t="s">
        <v>4</v>
      </c>
      <c r="K538" s="239" t="s">
        <v>5</v>
      </c>
      <c r="L538" s="239" t="s">
        <v>6</v>
      </c>
      <c r="M538" s="239" t="s">
        <v>46</v>
      </c>
      <c r="N538" s="239"/>
      <c r="O538" s="239" t="s">
        <v>7</v>
      </c>
    </row>
    <row r="539" spans="2:15" s="102" customFormat="1" ht="54">
      <c r="B539" s="239"/>
      <c r="C539" s="177" t="s">
        <v>8</v>
      </c>
      <c r="D539" s="175" t="s">
        <v>0</v>
      </c>
      <c r="E539" s="239"/>
      <c r="F539" s="175" t="s">
        <v>48</v>
      </c>
      <c r="G539" s="225" t="s">
        <v>9</v>
      </c>
      <c r="H539" s="225" t="s">
        <v>10</v>
      </c>
      <c r="I539" s="239"/>
      <c r="J539" s="246"/>
      <c r="K539" s="239"/>
      <c r="L539" s="239"/>
      <c r="M539" s="175" t="s">
        <v>11</v>
      </c>
      <c r="N539" s="175" t="s">
        <v>12</v>
      </c>
      <c r="O539" s="239"/>
    </row>
    <row r="540" spans="2:15" s="102" customFormat="1">
      <c r="B540" s="178" t="s">
        <v>13</v>
      </c>
      <c r="C540" s="178" t="s">
        <v>14</v>
      </c>
      <c r="D540" s="178" t="s">
        <v>15</v>
      </c>
      <c r="E540" s="178" t="s">
        <v>16</v>
      </c>
      <c r="F540" s="178" t="s">
        <v>17</v>
      </c>
      <c r="G540" s="226"/>
      <c r="H540" s="226" t="s">
        <v>19</v>
      </c>
      <c r="I540" s="178" t="s">
        <v>20</v>
      </c>
      <c r="J540" s="226" t="s">
        <v>21</v>
      </c>
      <c r="K540" s="178" t="s">
        <v>22</v>
      </c>
      <c r="L540" s="178" t="s">
        <v>23</v>
      </c>
      <c r="M540" s="178" t="s">
        <v>24</v>
      </c>
      <c r="N540" s="178" t="s">
        <v>25</v>
      </c>
      <c r="O540" s="178" t="s">
        <v>26</v>
      </c>
    </row>
    <row r="541" spans="2:15" s="102" customFormat="1">
      <c r="B541" s="4">
        <v>1100000</v>
      </c>
      <c r="C541" s="5" t="s">
        <v>71</v>
      </c>
      <c r="D541" s="4" t="s">
        <v>28</v>
      </c>
      <c r="E541" s="129">
        <f>E543</f>
        <v>164264.79999999999</v>
      </c>
      <c r="F541" s="20"/>
      <c r="G541" s="136"/>
      <c r="H541" s="232"/>
      <c r="I541" s="129">
        <f t="shared" ref="I541" si="51">E541+F541+G541+H541</f>
        <v>164264.79999999999</v>
      </c>
      <c r="J541" s="204">
        <f t="shared" ref="J541:L541" si="52">J543</f>
        <v>55999.35</v>
      </c>
      <c r="K541" s="129">
        <f t="shared" si="52"/>
        <v>55999.35</v>
      </c>
      <c r="L541" s="129">
        <f t="shared" si="52"/>
        <v>55999.35</v>
      </c>
      <c r="M541" s="103"/>
      <c r="N541" s="103"/>
      <c r="O541" s="103"/>
    </row>
    <row r="542" spans="2:15" s="102" customFormat="1">
      <c r="B542" s="4">
        <v>1176000</v>
      </c>
      <c r="C542" s="6" t="s">
        <v>58</v>
      </c>
      <c r="D542" s="4" t="s">
        <v>28</v>
      </c>
      <c r="E542" s="129"/>
      <c r="F542" s="103"/>
      <c r="G542" s="233"/>
      <c r="H542" s="233"/>
      <c r="I542" s="129"/>
      <c r="J542" s="204"/>
      <c r="K542" s="129"/>
      <c r="L542" s="129"/>
      <c r="M542" s="103"/>
      <c r="N542" s="103"/>
      <c r="O542" s="103"/>
    </row>
    <row r="543" spans="2:15" s="102" customFormat="1">
      <c r="B543" s="4">
        <v>1176100</v>
      </c>
      <c r="C543" s="5" t="s">
        <v>112</v>
      </c>
      <c r="D543" s="4">
        <v>486100</v>
      </c>
      <c r="E543" s="129">
        <v>164264.79999999999</v>
      </c>
      <c r="F543" s="103"/>
      <c r="G543" s="204"/>
      <c r="H543" s="233"/>
      <c r="I543" s="129">
        <f>E543+F543+G543+H543</f>
        <v>164264.79999999999</v>
      </c>
      <c r="J543" s="204">
        <v>55999.35</v>
      </c>
      <c r="K543" s="204">
        <v>55999.35</v>
      </c>
      <c r="L543" s="204">
        <v>55999.35</v>
      </c>
      <c r="M543" s="103"/>
      <c r="N543" s="103"/>
      <c r="O543" s="103"/>
    </row>
    <row r="544" spans="2:15" s="102" customFormat="1">
      <c r="B544" s="4">
        <v>1000000</v>
      </c>
      <c r="C544" s="4" t="s">
        <v>176</v>
      </c>
      <c r="D544" s="4"/>
      <c r="E544" s="129">
        <f>E541</f>
        <v>164264.79999999999</v>
      </c>
      <c r="F544" s="20"/>
      <c r="G544" s="136"/>
      <c r="H544" s="233"/>
      <c r="I544" s="129">
        <f>E544+F544+G544+H544</f>
        <v>164264.79999999999</v>
      </c>
      <c r="J544" s="204">
        <f>J541</f>
        <v>55999.35</v>
      </c>
      <c r="K544" s="204">
        <f t="shared" ref="K544:L544" si="53">K541</f>
        <v>55999.35</v>
      </c>
      <c r="L544" s="204">
        <f t="shared" si="53"/>
        <v>55999.35</v>
      </c>
      <c r="M544" s="103"/>
      <c r="N544" s="103"/>
      <c r="O544" s="103"/>
    </row>
    <row r="545" spans="2:14" s="102" customFormat="1">
      <c r="G545" s="224"/>
      <c r="H545" s="224"/>
      <c r="J545" s="224"/>
    </row>
    <row r="546" spans="2:14" s="102" customFormat="1">
      <c r="G546" s="224"/>
      <c r="H546" s="224"/>
      <c r="J546" s="224"/>
    </row>
    <row r="547" spans="2:14" s="102" customFormat="1" ht="16.5" customHeight="1">
      <c r="C547" s="104" t="s">
        <v>269</v>
      </c>
      <c r="D547" s="241" t="s">
        <v>65</v>
      </c>
      <c r="E547" s="241"/>
      <c r="F547" s="241"/>
      <c r="G547" s="240" t="s">
        <v>66</v>
      </c>
      <c r="H547" s="240"/>
      <c r="J547" s="242" t="s">
        <v>253</v>
      </c>
      <c r="K547" s="242"/>
      <c r="L547" s="242"/>
    </row>
    <row r="548" spans="2:14" s="102" customFormat="1">
      <c r="C548" s="8"/>
      <c r="D548" s="8"/>
      <c r="E548" s="1"/>
      <c r="G548" s="240" t="s">
        <v>67</v>
      </c>
      <c r="H548" s="240"/>
      <c r="J548" s="240" t="s">
        <v>68</v>
      </c>
      <c r="K548" s="240"/>
      <c r="L548" s="240"/>
    </row>
    <row r="549" spans="2:14" s="102" customFormat="1">
      <c r="C549" s="173" t="s">
        <v>69</v>
      </c>
      <c r="D549" s="8"/>
      <c r="E549" s="8"/>
      <c r="F549" s="8"/>
      <c r="G549" s="229"/>
      <c r="H549" s="229"/>
      <c r="I549" s="8"/>
      <c r="J549" s="224"/>
    </row>
    <row r="550" spans="2:14" s="102" customFormat="1">
      <c r="C550" s="8"/>
      <c r="D550" s="241" t="s">
        <v>70</v>
      </c>
      <c r="E550" s="241"/>
      <c r="F550" s="241"/>
      <c r="G550" s="240" t="s">
        <v>66</v>
      </c>
      <c r="H550" s="240"/>
      <c r="I550" s="7"/>
      <c r="J550" s="242" t="s">
        <v>188</v>
      </c>
      <c r="K550" s="242"/>
      <c r="L550" s="242"/>
    </row>
    <row r="551" spans="2:14" s="102" customFormat="1">
      <c r="C551" s="8"/>
      <c r="D551" s="8"/>
      <c r="E551" s="8"/>
      <c r="F551" s="7"/>
      <c r="G551" s="240" t="s">
        <v>67</v>
      </c>
      <c r="H551" s="240"/>
      <c r="I551" s="7"/>
      <c r="J551" s="240" t="s">
        <v>68</v>
      </c>
      <c r="K551" s="240"/>
      <c r="L551" s="240"/>
    </row>
    <row r="552" spans="2:14">
      <c r="C552" s="8"/>
      <c r="D552" s="8"/>
      <c r="E552" s="8"/>
      <c r="F552" s="7"/>
      <c r="G552" s="230"/>
      <c r="H552" s="230"/>
      <c r="I552" s="7"/>
      <c r="J552" s="230"/>
      <c r="K552" s="89"/>
      <c r="L552" s="89"/>
    </row>
    <row r="553" spans="2:14">
      <c r="J553" s="256" t="s">
        <v>121</v>
      </c>
      <c r="K553" s="256"/>
      <c r="L553" s="256"/>
    </row>
    <row r="554" spans="2:14">
      <c r="J554" s="220"/>
      <c r="K554" s="18"/>
      <c r="L554" s="18"/>
    </row>
    <row r="555" spans="2:14">
      <c r="B555" s="255" t="s">
        <v>119</v>
      </c>
      <c r="C555" s="255"/>
      <c r="D555" s="255"/>
      <c r="E555" s="255"/>
      <c r="F555" s="255"/>
      <c r="G555" s="255"/>
      <c r="H555" s="255"/>
      <c r="I555" s="255"/>
      <c r="J555" s="255"/>
      <c r="K555" s="255"/>
      <c r="L555" s="255"/>
    </row>
    <row r="556" spans="2:14">
      <c r="B556" s="255" t="s">
        <v>120</v>
      </c>
      <c r="C556" s="255"/>
      <c r="D556" s="255"/>
      <c r="E556" s="255"/>
      <c r="F556" s="255"/>
      <c r="G556" s="255"/>
      <c r="H556" s="255"/>
      <c r="I556" s="255"/>
      <c r="J556" s="255"/>
      <c r="K556" s="255"/>
      <c r="L556" s="255"/>
    </row>
    <row r="557" spans="2:14">
      <c r="B557" s="255" t="s">
        <v>268</v>
      </c>
      <c r="C557" s="255"/>
      <c r="D557" s="255"/>
      <c r="E557" s="255"/>
      <c r="F557" s="255"/>
      <c r="G557" s="255"/>
      <c r="H557" s="255"/>
      <c r="I557" s="255"/>
      <c r="J557" s="255"/>
      <c r="K557" s="255"/>
      <c r="L557" s="255"/>
    </row>
    <row r="558" spans="2:14">
      <c r="N558" s="12"/>
    </row>
    <row r="559" spans="2:14">
      <c r="B559" s="243" t="s">
        <v>29</v>
      </c>
      <c r="C559" s="243"/>
      <c r="D559" s="16" t="s">
        <v>30</v>
      </c>
      <c r="E559" s="244" t="s">
        <v>143</v>
      </c>
      <c r="F559" s="244"/>
      <c r="G559" s="244"/>
      <c r="H559" s="244"/>
      <c r="I559" s="244"/>
      <c r="J559" s="244"/>
      <c r="K559" s="244"/>
      <c r="L559" s="244"/>
    </row>
    <row r="560" spans="2:14">
      <c r="B560" s="243"/>
      <c r="C560" s="243"/>
      <c r="D560" s="16" t="s">
        <v>31</v>
      </c>
      <c r="E560" s="244">
        <v>104021</v>
      </c>
      <c r="F560" s="244"/>
      <c r="G560" s="244"/>
      <c r="H560" s="244"/>
      <c r="I560" s="244"/>
      <c r="J560" s="244"/>
      <c r="K560" s="244"/>
      <c r="L560" s="244"/>
    </row>
    <row r="561" spans="2:12">
      <c r="B561" s="254"/>
      <c r="C561" s="254"/>
      <c r="D561" s="254"/>
      <c r="E561" s="254"/>
      <c r="F561" s="254"/>
      <c r="G561" s="254"/>
      <c r="H561" s="254"/>
      <c r="I561" s="254"/>
      <c r="J561" s="254"/>
      <c r="K561" s="254"/>
      <c r="L561" s="254"/>
    </row>
    <row r="562" spans="2:12">
      <c r="B562" s="243" t="s">
        <v>32</v>
      </c>
      <c r="C562" s="243"/>
      <c r="D562" s="16" t="s">
        <v>30</v>
      </c>
      <c r="E562" s="244" t="s">
        <v>143</v>
      </c>
      <c r="F562" s="244"/>
      <c r="G562" s="244"/>
      <c r="H562" s="244"/>
      <c r="I562" s="244"/>
      <c r="J562" s="244"/>
      <c r="K562" s="244"/>
      <c r="L562" s="244"/>
    </row>
    <row r="563" spans="2:12">
      <c r="B563" s="243"/>
      <c r="C563" s="243"/>
      <c r="D563" s="16" t="s">
        <v>31</v>
      </c>
      <c r="E563" s="244">
        <v>104021</v>
      </c>
      <c r="F563" s="244"/>
      <c r="G563" s="244"/>
      <c r="H563" s="244"/>
      <c r="I563" s="244"/>
      <c r="J563" s="244"/>
      <c r="K563" s="244"/>
      <c r="L563" s="244"/>
    </row>
    <row r="564" spans="2:12">
      <c r="B564" s="247"/>
      <c r="C564" s="247"/>
      <c r="D564" s="247"/>
      <c r="E564" s="247"/>
      <c r="F564" s="247"/>
      <c r="G564" s="247"/>
      <c r="H564" s="247"/>
      <c r="I564" s="247"/>
      <c r="J564" s="247"/>
      <c r="K564" s="247"/>
      <c r="L564" s="247"/>
    </row>
    <row r="565" spans="2:12">
      <c r="B565" s="243" t="s">
        <v>33</v>
      </c>
      <c r="C565" s="243"/>
      <c r="D565" s="243"/>
      <c r="E565" s="244" t="s">
        <v>143</v>
      </c>
      <c r="F565" s="244"/>
      <c r="G565" s="244"/>
      <c r="H565" s="244"/>
      <c r="I565" s="244"/>
      <c r="J565" s="244"/>
      <c r="K565" s="244"/>
      <c r="L565" s="244"/>
    </row>
    <row r="566" spans="2:12">
      <c r="B566" s="254"/>
      <c r="C566" s="254"/>
      <c r="D566" s="254"/>
      <c r="E566" s="254"/>
      <c r="F566" s="254"/>
      <c r="G566" s="254"/>
      <c r="H566" s="254"/>
      <c r="I566" s="254"/>
      <c r="J566" s="254"/>
      <c r="K566" s="254"/>
      <c r="L566" s="254"/>
    </row>
    <row r="567" spans="2:12">
      <c r="B567" s="243" t="s">
        <v>34</v>
      </c>
      <c r="C567" s="243"/>
      <c r="D567" s="243"/>
      <c r="E567" s="244">
        <v>1006</v>
      </c>
      <c r="F567" s="244"/>
      <c r="G567" s="244"/>
      <c r="H567" s="244"/>
      <c r="I567" s="244"/>
      <c r="J567" s="244"/>
      <c r="K567" s="244"/>
      <c r="L567" s="244"/>
    </row>
    <row r="568" spans="2:12">
      <c r="B568" s="247"/>
      <c r="C568" s="247"/>
      <c r="D568" s="247"/>
      <c r="E568" s="247"/>
      <c r="F568" s="247"/>
      <c r="G568" s="247"/>
      <c r="H568" s="247"/>
      <c r="I568" s="247"/>
      <c r="J568" s="247"/>
      <c r="K568" s="247"/>
      <c r="L568" s="247"/>
    </row>
    <row r="569" spans="2:12">
      <c r="B569" s="243" t="s">
        <v>35</v>
      </c>
      <c r="C569" s="243"/>
      <c r="D569" s="243"/>
      <c r="E569" s="244">
        <v>1</v>
      </c>
      <c r="F569" s="244"/>
      <c r="G569" s="244"/>
      <c r="H569" s="244"/>
      <c r="I569" s="244"/>
      <c r="J569" s="244"/>
      <c r="K569" s="244"/>
      <c r="L569" s="244"/>
    </row>
    <row r="570" spans="2:12">
      <c r="B570" s="254"/>
      <c r="C570" s="254"/>
      <c r="D570" s="254"/>
      <c r="E570" s="254"/>
      <c r="F570" s="254"/>
      <c r="G570" s="254"/>
      <c r="H570" s="254"/>
      <c r="I570" s="254"/>
      <c r="J570" s="254"/>
      <c r="K570" s="254"/>
      <c r="L570" s="254"/>
    </row>
    <row r="571" spans="2:12">
      <c r="B571" s="257" t="s">
        <v>36</v>
      </c>
      <c r="C571" s="257"/>
      <c r="D571" s="16" t="s">
        <v>37</v>
      </c>
      <c r="E571" s="258" t="s">
        <v>141</v>
      </c>
      <c r="F571" s="258"/>
      <c r="G571" s="258"/>
      <c r="H571" s="258"/>
      <c r="I571" s="258"/>
      <c r="J571" s="258"/>
      <c r="K571" s="258"/>
      <c r="L571" s="258"/>
    </row>
    <row r="572" spans="2:12">
      <c r="B572" s="257"/>
      <c r="C572" s="257"/>
      <c r="D572" s="16" t="s">
        <v>38</v>
      </c>
      <c r="E572" s="258" t="s">
        <v>141</v>
      </c>
      <c r="F572" s="258"/>
      <c r="G572" s="258"/>
      <c r="H572" s="258"/>
      <c r="I572" s="258"/>
      <c r="J572" s="258"/>
      <c r="K572" s="258"/>
      <c r="L572" s="258"/>
    </row>
    <row r="573" spans="2:12">
      <c r="B573" s="257"/>
      <c r="C573" s="257"/>
      <c r="D573" s="16" t="s">
        <v>39</v>
      </c>
      <c r="E573" s="258" t="s">
        <v>142</v>
      </c>
      <c r="F573" s="258"/>
      <c r="G573" s="258"/>
      <c r="H573" s="258"/>
      <c r="I573" s="258"/>
      <c r="J573" s="258"/>
      <c r="K573" s="258"/>
      <c r="L573" s="258"/>
    </row>
    <row r="574" spans="2:12">
      <c r="B574" s="247"/>
      <c r="C574" s="247"/>
      <c r="D574" s="247"/>
      <c r="E574" s="247"/>
      <c r="F574" s="247"/>
      <c r="G574" s="247"/>
      <c r="H574" s="247"/>
      <c r="I574" s="247"/>
      <c r="J574" s="247"/>
      <c r="K574" s="247"/>
      <c r="L574" s="247"/>
    </row>
    <row r="575" spans="2:12" ht="27">
      <c r="B575" s="259" t="s">
        <v>40</v>
      </c>
      <c r="C575" s="260"/>
      <c r="D575" s="16" t="s">
        <v>41</v>
      </c>
      <c r="E575" s="265" t="s">
        <v>152</v>
      </c>
      <c r="F575" s="266"/>
      <c r="G575" s="266"/>
      <c r="H575" s="266"/>
      <c r="I575" s="266"/>
      <c r="J575" s="266"/>
      <c r="K575" s="266"/>
      <c r="L575" s="267"/>
    </row>
    <row r="576" spans="2:12" ht="27">
      <c r="B576" s="261"/>
      <c r="C576" s="262"/>
      <c r="D576" s="16" t="s">
        <v>42</v>
      </c>
      <c r="E576" s="244">
        <v>1137</v>
      </c>
      <c r="F576" s="244"/>
      <c r="G576" s="244"/>
      <c r="H576" s="244"/>
      <c r="I576" s="244"/>
      <c r="J576" s="244"/>
      <c r="K576" s="244"/>
      <c r="L576" s="244"/>
    </row>
    <row r="577" spans="2:15" ht="27">
      <c r="B577" s="261"/>
      <c r="C577" s="262"/>
      <c r="D577" s="16" t="s">
        <v>43</v>
      </c>
      <c r="E577" s="265" t="s">
        <v>153</v>
      </c>
      <c r="F577" s="266"/>
      <c r="G577" s="266"/>
      <c r="H577" s="266"/>
      <c r="I577" s="266"/>
      <c r="J577" s="266"/>
      <c r="K577" s="266"/>
      <c r="L577" s="267"/>
    </row>
    <row r="578" spans="2:15" ht="27">
      <c r="B578" s="263"/>
      <c r="C578" s="264"/>
      <c r="D578" s="16" t="s">
        <v>44</v>
      </c>
      <c r="E578" s="244">
        <v>11001</v>
      </c>
      <c r="F578" s="244"/>
      <c r="G578" s="244"/>
      <c r="H578" s="244"/>
      <c r="I578" s="244"/>
      <c r="J578" s="244"/>
      <c r="K578" s="244"/>
      <c r="L578" s="244"/>
    </row>
    <row r="579" spans="2:15">
      <c r="B579" s="254"/>
      <c r="C579" s="254"/>
      <c r="D579" s="254"/>
      <c r="E579" s="254"/>
      <c r="F579" s="254"/>
      <c r="G579" s="254"/>
      <c r="H579" s="254"/>
      <c r="I579" s="254"/>
      <c r="J579" s="254"/>
      <c r="K579" s="254"/>
      <c r="L579" s="254"/>
    </row>
    <row r="580" spans="2:15">
      <c r="B580" s="243" t="s">
        <v>45</v>
      </c>
      <c r="C580" s="243"/>
      <c r="D580" s="243"/>
      <c r="E580" s="244" t="s">
        <v>145</v>
      </c>
      <c r="F580" s="244"/>
      <c r="G580" s="244"/>
      <c r="H580" s="244"/>
      <c r="I580" s="244"/>
      <c r="J580" s="244"/>
      <c r="K580" s="244"/>
      <c r="L580" s="244"/>
    </row>
    <row r="582" spans="2:15" ht="53.25" customHeight="1">
      <c r="B582" s="239" t="s">
        <v>50</v>
      </c>
      <c r="C582" s="245" t="s">
        <v>1</v>
      </c>
      <c r="D582" s="245"/>
      <c r="E582" s="239" t="s">
        <v>49</v>
      </c>
      <c r="F582" s="239" t="s">
        <v>3</v>
      </c>
      <c r="G582" s="239"/>
      <c r="H582" s="239"/>
      <c r="I582" s="239" t="s">
        <v>47</v>
      </c>
      <c r="J582" s="246" t="s">
        <v>4</v>
      </c>
      <c r="K582" s="239" t="s">
        <v>5</v>
      </c>
      <c r="L582" s="239" t="s">
        <v>6</v>
      </c>
      <c r="M582" s="239" t="s">
        <v>46</v>
      </c>
      <c r="N582" s="239"/>
      <c r="O582" s="239" t="s">
        <v>7</v>
      </c>
    </row>
    <row r="583" spans="2:15" ht="54">
      <c r="B583" s="239"/>
      <c r="C583" s="17" t="s">
        <v>8</v>
      </c>
      <c r="D583" s="15" t="s">
        <v>0</v>
      </c>
      <c r="E583" s="239"/>
      <c r="F583" s="15" t="s">
        <v>48</v>
      </c>
      <c r="G583" s="225" t="s">
        <v>9</v>
      </c>
      <c r="H583" s="225" t="s">
        <v>10</v>
      </c>
      <c r="I583" s="239"/>
      <c r="J583" s="246"/>
      <c r="K583" s="239"/>
      <c r="L583" s="239"/>
      <c r="M583" s="15" t="s">
        <v>11</v>
      </c>
      <c r="N583" s="15" t="s">
        <v>12</v>
      </c>
      <c r="O583" s="239"/>
    </row>
    <row r="584" spans="2:15">
      <c r="B584" s="19" t="s">
        <v>13</v>
      </c>
      <c r="C584" s="19" t="s">
        <v>14</v>
      </c>
      <c r="D584" s="19" t="s">
        <v>15</v>
      </c>
      <c r="E584" s="19" t="s">
        <v>16</v>
      </c>
      <c r="F584" s="19" t="s">
        <v>17</v>
      </c>
      <c r="G584" s="226" t="s">
        <v>18</v>
      </c>
      <c r="H584" s="226" t="s">
        <v>19</v>
      </c>
      <c r="I584" s="19" t="s">
        <v>20</v>
      </c>
      <c r="J584" s="226" t="s">
        <v>21</v>
      </c>
      <c r="K584" s="19" t="s">
        <v>22</v>
      </c>
      <c r="L584" s="19" t="s">
        <v>23</v>
      </c>
      <c r="M584" s="19" t="s">
        <v>24</v>
      </c>
      <c r="N584" s="19" t="s">
        <v>25</v>
      </c>
      <c r="O584" s="19" t="s">
        <v>26</v>
      </c>
    </row>
    <row r="585" spans="2:15">
      <c r="B585" s="4">
        <v>1100000</v>
      </c>
      <c r="C585" s="5" t="s">
        <v>71</v>
      </c>
      <c r="D585" s="4" t="s">
        <v>28</v>
      </c>
      <c r="E585" s="129">
        <f>E589+E588</f>
        <v>19700</v>
      </c>
      <c r="F585" s="20"/>
      <c r="G585" s="232"/>
      <c r="H585" s="232"/>
      <c r="I585" s="129">
        <f t="shared" ref="I585" si="54">E585+F585+G585+H585</f>
        <v>19700</v>
      </c>
      <c r="J585" s="204">
        <f>J589+J588</f>
        <v>8153.24</v>
      </c>
      <c r="K585" s="129">
        <f t="shared" ref="K585:L585" si="55">K589+K588</f>
        <v>8153.24</v>
      </c>
      <c r="L585" s="129">
        <f t="shared" si="55"/>
        <v>8153.24</v>
      </c>
      <c r="M585" s="10"/>
      <c r="N585" s="10"/>
      <c r="O585" s="10"/>
    </row>
    <row r="586" spans="2:15">
      <c r="B586" s="4">
        <v>1123000</v>
      </c>
      <c r="C586" s="6" t="s">
        <v>87</v>
      </c>
      <c r="D586" s="4" t="s">
        <v>28</v>
      </c>
      <c r="E586" s="129"/>
      <c r="F586" s="10"/>
      <c r="G586" s="233"/>
      <c r="H586" s="233"/>
      <c r="I586" s="129"/>
      <c r="J586" s="204"/>
      <c r="K586" s="129"/>
      <c r="L586" s="129"/>
      <c r="M586" s="10"/>
      <c r="N586" s="10"/>
      <c r="O586" s="10"/>
    </row>
    <row r="587" spans="2:15">
      <c r="B587" s="4">
        <v>1123100</v>
      </c>
      <c r="C587" s="5" t="s">
        <v>88</v>
      </c>
      <c r="D587" s="4">
        <v>423100</v>
      </c>
      <c r="E587" s="129"/>
      <c r="F587" s="10"/>
      <c r="G587" s="233"/>
      <c r="H587" s="233"/>
      <c r="I587" s="129"/>
      <c r="J587" s="204"/>
      <c r="K587" s="129"/>
      <c r="L587" s="129"/>
      <c r="M587" s="10"/>
      <c r="N587" s="10"/>
      <c r="O587" s="10"/>
    </row>
    <row r="588" spans="2:15">
      <c r="B588" s="4">
        <v>1123200</v>
      </c>
      <c r="C588" s="5" t="s">
        <v>89</v>
      </c>
      <c r="D588" s="4">
        <v>423200</v>
      </c>
      <c r="E588" s="129">
        <v>19700</v>
      </c>
      <c r="F588" s="10"/>
      <c r="G588" s="232"/>
      <c r="H588" s="233"/>
      <c r="I588" s="129">
        <f>E588+F588+G588+H588</f>
        <v>19700</v>
      </c>
      <c r="J588" s="204">
        <v>8153.24</v>
      </c>
      <c r="K588" s="204">
        <v>8153.24</v>
      </c>
      <c r="L588" s="204">
        <v>8153.24</v>
      </c>
      <c r="M588" s="10"/>
      <c r="N588" s="10"/>
      <c r="O588" s="10"/>
    </row>
    <row r="589" spans="2:15">
      <c r="B589" s="4">
        <v>1123800</v>
      </c>
      <c r="C589" s="5" t="s">
        <v>95</v>
      </c>
      <c r="D589" s="4">
        <v>423900</v>
      </c>
      <c r="E589" s="129"/>
      <c r="F589" s="10"/>
      <c r="G589" s="233"/>
      <c r="H589" s="233"/>
      <c r="I589" s="129"/>
      <c r="J589" s="204"/>
      <c r="K589" s="129"/>
      <c r="L589" s="129"/>
      <c r="M589" s="10"/>
      <c r="N589" s="10"/>
      <c r="O589" s="10"/>
    </row>
    <row r="590" spans="2:15">
      <c r="B590" s="4">
        <v>1000000</v>
      </c>
      <c r="C590" s="4" t="s">
        <v>176</v>
      </c>
      <c r="D590" s="4"/>
      <c r="E590" s="129">
        <f>E585</f>
        <v>19700</v>
      </c>
      <c r="F590" s="20"/>
      <c r="G590" s="232"/>
      <c r="H590" s="232"/>
      <c r="I590" s="129">
        <f>I585</f>
        <v>19700</v>
      </c>
      <c r="J590" s="204">
        <f>J585</f>
        <v>8153.24</v>
      </c>
      <c r="K590" s="129">
        <f>K585</f>
        <v>8153.24</v>
      </c>
      <c r="L590" s="129">
        <f>L585</f>
        <v>8153.24</v>
      </c>
      <c r="M590" s="10"/>
      <c r="N590" s="10"/>
      <c r="O590" s="10"/>
    </row>
    <row r="593" spans="2:14" ht="16.5" customHeight="1">
      <c r="C593" s="104" t="s">
        <v>269</v>
      </c>
      <c r="D593" s="241" t="s">
        <v>65</v>
      </c>
      <c r="E593" s="241"/>
      <c r="F593" s="241"/>
      <c r="G593" s="240" t="s">
        <v>66</v>
      </c>
      <c r="H593" s="240"/>
      <c r="J593" s="242" t="s">
        <v>253</v>
      </c>
      <c r="K593" s="242"/>
      <c r="L593" s="242"/>
    </row>
    <row r="594" spans="2:14">
      <c r="C594" s="8"/>
      <c r="D594" s="8"/>
      <c r="E594" s="1"/>
      <c r="G594" s="240" t="s">
        <v>67</v>
      </c>
      <c r="H594" s="240"/>
      <c r="J594" s="240" t="s">
        <v>68</v>
      </c>
      <c r="K594" s="240"/>
      <c r="L594" s="240"/>
    </row>
    <row r="595" spans="2:14">
      <c r="C595" s="14" t="s">
        <v>69</v>
      </c>
      <c r="D595" s="8"/>
      <c r="E595" s="8"/>
      <c r="F595" s="8"/>
      <c r="G595" s="229"/>
      <c r="H595" s="229"/>
      <c r="I595" s="8"/>
    </row>
    <row r="596" spans="2:14" ht="16.5" customHeight="1">
      <c r="C596" s="8"/>
      <c r="D596" s="241" t="s">
        <v>70</v>
      </c>
      <c r="E596" s="241"/>
      <c r="F596" s="241"/>
      <c r="G596" s="240" t="s">
        <v>66</v>
      </c>
      <c r="H596" s="240"/>
      <c r="I596" s="7"/>
      <c r="J596" s="242" t="s">
        <v>188</v>
      </c>
      <c r="K596" s="242"/>
      <c r="L596" s="242"/>
    </row>
    <row r="597" spans="2:14">
      <c r="C597" s="8"/>
      <c r="D597" s="8"/>
      <c r="E597" s="8"/>
      <c r="F597" s="7"/>
      <c r="G597" s="240" t="s">
        <v>67</v>
      </c>
      <c r="H597" s="240"/>
      <c r="I597" s="7"/>
      <c r="J597" s="240" t="s">
        <v>68</v>
      </c>
      <c r="K597" s="240"/>
      <c r="L597" s="240"/>
    </row>
    <row r="598" spans="2:14">
      <c r="C598" s="8"/>
      <c r="D598" s="8"/>
      <c r="E598" s="8"/>
      <c r="F598" s="7"/>
      <c r="G598" s="230"/>
      <c r="H598" s="230"/>
      <c r="I598" s="7"/>
      <c r="J598" s="230"/>
      <c r="K598" s="89"/>
      <c r="L598" s="89"/>
    </row>
    <row r="599" spans="2:14">
      <c r="J599" s="256" t="s">
        <v>121</v>
      </c>
      <c r="K599" s="256"/>
      <c r="L599" s="256"/>
    </row>
    <row r="600" spans="2:14">
      <c r="J600" s="220"/>
      <c r="K600" s="26"/>
      <c r="L600" s="26"/>
    </row>
    <row r="601" spans="2:14">
      <c r="B601" s="255" t="s">
        <v>119</v>
      </c>
      <c r="C601" s="255"/>
      <c r="D601" s="255"/>
      <c r="E601" s="255"/>
      <c r="F601" s="255"/>
      <c r="G601" s="255"/>
      <c r="H601" s="255"/>
      <c r="I601" s="255"/>
      <c r="J601" s="255"/>
      <c r="K601" s="255"/>
      <c r="L601" s="255"/>
    </row>
    <row r="602" spans="2:14">
      <c r="B602" s="255" t="s">
        <v>120</v>
      </c>
      <c r="C602" s="255"/>
      <c r="D602" s="255"/>
      <c r="E602" s="255"/>
      <c r="F602" s="255"/>
      <c r="G602" s="255"/>
      <c r="H602" s="255"/>
      <c r="I602" s="255"/>
      <c r="J602" s="255"/>
      <c r="K602" s="255"/>
      <c r="L602" s="255"/>
    </row>
    <row r="603" spans="2:14">
      <c r="B603" s="255" t="s">
        <v>268</v>
      </c>
      <c r="C603" s="255"/>
      <c r="D603" s="255"/>
      <c r="E603" s="255"/>
      <c r="F603" s="255"/>
      <c r="G603" s="255"/>
      <c r="H603" s="255"/>
      <c r="I603" s="255"/>
      <c r="J603" s="255"/>
      <c r="K603" s="255"/>
      <c r="L603" s="255"/>
    </row>
    <row r="604" spans="2:14">
      <c r="N604" s="12"/>
    </row>
    <row r="605" spans="2:14">
      <c r="B605" s="243" t="s">
        <v>29</v>
      </c>
      <c r="C605" s="243"/>
      <c r="D605" s="24" t="s">
        <v>30</v>
      </c>
      <c r="E605" s="244" t="s">
        <v>143</v>
      </c>
      <c r="F605" s="244"/>
      <c r="G605" s="244"/>
      <c r="H605" s="244"/>
      <c r="I605" s="244"/>
      <c r="J605" s="244"/>
      <c r="K605" s="244"/>
      <c r="L605" s="244"/>
    </row>
    <row r="606" spans="2:14">
      <c r="B606" s="243"/>
      <c r="C606" s="243"/>
      <c r="D606" s="24" t="s">
        <v>31</v>
      </c>
      <c r="E606" s="244">
        <v>104021</v>
      </c>
      <c r="F606" s="244"/>
      <c r="G606" s="244"/>
      <c r="H606" s="244"/>
      <c r="I606" s="244"/>
      <c r="J606" s="244"/>
      <c r="K606" s="244"/>
      <c r="L606" s="244"/>
    </row>
    <row r="607" spans="2:14">
      <c r="B607" s="254"/>
      <c r="C607" s="254"/>
      <c r="D607" s="254"/>
      <c r="E607" s="254"/>
      <c r="F607" s="254"/>
      <c r="G607" s="254"/>
      <c r="H607" s="254"/>
      <c r="I607" s="254"/>
      <c r="J607" s="254"/>
      <c r="K607" s="254"/>
      <c r="L607" s="254"/>
    </row>
    <row r="608" spans="2:14">
      <c r="B608" s="243" t="s">
        <v>32</v>
      </c>
      <c r="C608" s="243"/>
      <c r="D608" s="24" t="s">
        <v>30</v>
      </c>
      <c r="E608" s="244" t="s">
        <v>143</v>
      </c>
      <c r="F608" s="244"/>
      <c r="G608" s="244"/>
      <c r="H608" s="244"/>
      <c r="I608" s="244"/>
      <c r="J608" s="244"/>
      <c r="K608" s="244"/>
      <c r="L608" s="244"/>
    </row>
    <row r="609" spans="2:12">
      <c r="B609" s="243"/>
      <c r="C609" s="243"/>
      <c r="D609" s="24" t="s">
        <v>31</v>
      </c>
      <c r="E609" s="244">
        <v>104021</v>
      </c>
      <c r="F609" s="244"/>
      <c r="G609" s="244"/>
      <c r="H609" s="244"/>
      <c r="I609" s="244"/>
      <c r="J609" s="244"/>
      <c r="K609" s="244"/>
      <c r="L609" s="244"/>
    </row>
    <row r="610" spans="2:12">
      <c r="B610" s="247"/>
      <c r="C610" s="247"/>
      <c r="D610" s="247"/>
      <c r="E610" s="247"/>
      <c r="F610" s="247"/>
      <c r="G610" s="247"/>
      <c r="H610" s="247"/>
      <c r="I610" s="247"/>
      <c r="J610" s="247"/>
      <c r="K610" s="247"/>
      <c r="L610" s="247"/>
    </row>
    <row r="611" spans="2:12">
      <c r="B611" s="243" t="s">
        <v>33</v>
      </c>
      <c r="C611" s="243"/>
      <c r="D611" s="243"/>
      <c r="E611" s="244" t="s">
        <v>143</v>
      </c>
      <c r="F611" s="244"/>
      <c r="G611" s="244"/>
      <c r="H611" s="244"/>
      <c r="I611" s="244"/>
      <c r="J611" s="244"/>
      <c r="K611" s="244"/>
      <c r="L611" s="244"/>
    </row>
    <row r="612" spans="2:12">
      <c r="B612" s="254"/>
      <c r="C612" s="254"/>
      <c r="D612" s="254"/>
      <c r="E612" s="254"/>
      <c r="F612" s="254"/>
      <c r="G612" s="254"/>
      <c r="H612" s="254"/>
      <c r="I612" s="254"/>
      <c r="J612" s="254"/>
      <c r="K612" s="254"/>
      <c r="L612" s="254"/>
    </row>
    <row r="613" spans="2:12">
      <c r="B613" s="243" t="s">
        <v>34</v>
      </c>
      <c r="C613" s="243"/>
      <c r="D613" s="243"/>
      <c r="E613" s="244">
        <v>1006</v>
      </c>
      <c r="F613" s="244"/>
      <c r="G613" s="244"/>
      <c r="H613" s="244"/>
      <c r="I613" s="244"/>
      <c r="J613" s="244"/>
      <c r="K613" s="244"/>
      <c r="L613" s="244"/>
    </row>
    <row r="614" spans="2:12">
      <c r="B614" s="247"/>
      <c r="C614" s="247"/>
      <c r="D614" s="247"/>
      <c r="E614" s="247"/>
      <c r="F614" s="247"/>
      <c r="G614" s="247"/>
      <c r="H614" s="247"/>
      <c r="I614" s="247"/>
      <c r="J614" s="247"/>
      <c r="K614" s="247"/>
      <c r="L614" s="247"/>
    </row>
    <row r="615" spans="2:12">
      <c r="B615" s="243" t="s">
        <v>35</v>
      </c>
      <c r="C615" s="243"/>
      <c r="D615" s="243"/>
      <c r="E615" s="244">
        <v>1</v>
      </c>
      <c r="F615" s="244"/>
      <c r="G615" s="244"/>
      <c r="H615" s="244"/>
      <c r="I615" s="244"/>
      <c r="J615" s="244"/>
      <c r="K615" s="244"/>
      <c r="L615" s="244"/>
    </row>
    <row r="616" spans="2:12">
      <c r="B616" s="254"/>
      <c r="C616" s="254"/>
      <c r="D616" s="254"/>
      <c r="E616" s="254"/>
      <c r="F616" s="254"/>
      <c r="G616" s="254"/>
      <c r="H616" s="254"/>
      <c r="I616" s="254"/>
      <c r="J616" s="254"/>
      <c r="K616" s="254"/>
      <c r="L616" s="254"/>
    </row>
    <row r="617" spans="2:12">
      <c r="B617" s="257" t="s">
        <v>36</v>
      </c>
      <c r="C617" s="257"/>
      <c r="D617" s="24" t="s">
        <v>37</v>
      </c>
      <c r="E617" s="258" t="s">
        <v>141</v>
      </c>
      <c r="F617" s="258"/>
      <c r="G617" s="258"/>
      <c r="H617" s="258"/>
      <c r="I617" s="258"/>
      <c r="J617" s="258"/>
      <c r="K617" s="258"/>
      <c r="L617" s="258"/>
    </row>
    <row r="618" spans="2:12">
      <c r="B618" s="257"/>
      <c r="C618" s="257"/>
      <c r="D618" s="24" t="s">
        <v>38</v>
      </c>
      <c r="E618" s="258" t="s">
        <v>141</v>
      </c>
      <c r="F618" s="258"/>
      <c r="G618" s="258"/>
      <c r="H618" s="258"/>
      <c r="I618" s="258"/>
      <c r="J618" s="258"/>
      <c r="K618" s="258"/>
      <c r="L618" s="258"/>
    </row>
    <row r="619" spans="2:12">
      <c r="B619" s="257"/>
      <c r="C619" s="257"/>
      <c r="D619" s="24" t="s">
        <v>39</v>
      </c>
      <c r="E619" s="258" t="s">
        <v>142</v>
      </c>
      <c r="F619" s="258"/>
      <c r="G619" s="258"/>
      <c r="H619" s="258"/>
      <c r="I619" s="258"/>
      <c r="J619" s="258"/>
      <c r="K619" s="258"/>
      <c r="L619" s="258"/>
    </row>
    <row r="620" spans="2:12">
      <c r="B620" s="254"/>
      <c r="C620" s="254"/>
      <c r="D620" s="254"/>
      <c r="E620" s="254"/>
      <c r="F620" s="254"/>
      <c r="G620" s="254"/>
      <c r="H620" s="254"/>
      <c r="I620" s="254"/>
      <c r="J620" s="254"/>
      <c r="K620" s="254"/>
      <c r="L620" s="254"/>
    </row>
    <row r="621" spans="2:12" ht="27" customHeight="1">
      <c r="B621" s="259" t="s">
        <v>40</v>
      </c>
      <c r="C621" s="260"/>
      <c r="D621" s="24" t="s">
        <v>41</v>
      </c>
      <c r="E621" s="265" t="s">
        <v>152</v>
      </c>
      <c r="F621" s="266"/>
      <c r="G621" s="266"/>
      <c r="H621" s="266"/>
      <c r="I621" s="266"/>
      <c r="J621" s="266"/>
      <c r="K621" s="266"/>
      <c r="L621" s="267"/>
    </row>
    <row r="622" spans="2:12" ht="27">
      <c r="B622" s="261"/>
      <c r="C622" s="262"/>
      <c r="D622" s="24" t="s">
        <v>42</v>
      </c>
      <c r="E622" s="244">
        <v>1137</v>
      </c>
      <c r="F622" s="244"/>
      <c r="G622" s="244"/>
      <c r="H622" s="244"/>
      <c r="I622" s="244"/>
      <c r="J622" s="244"/>
      <c r="K622" s="244"/>
      <c r="L622" s="244"/>
    </row>
    <row r="623" spans="2:12" ht="27">
      <c r="B623" s="261"/>
      <c r="C623" s="262"/>
      <c r="D623" s="24" t="s">
        <v>43</v>
      </c>
      <c r="E623" s="265" t="s">
        <v>202</v>
      </c>
      <c r="F623" s="266"/>
      <c r="G623" s="266"/>
      <c r="H623" s="266"/>
      <c r="I623" s="266"/>
      <c r="J623" s="266"/>
      <c r="K623" s="266"/>
      <c r="L623" s="267"/>
    </row>
    <row r="624" spans="2:12" ht="27">
      <c r="B624" s="263"/>
      <c r="C624" s="264"/>
      <c r="D624" s="24" t="s">
        <v>44</v>
      </c>
      <c r="E624" s="244">
        <v>11003</v>
      </c>
      <c r="F624" s="244"/>
      <c r="G624" s="244"/>
      <c r="H624" s="244"/>
      <c r="I624" s="244"/>
      <c r="J624" s="244"/>
      <c r="K624" s="244"/>
      <c r="L624" s="244"/>
    </row>
    <row r="625" spans="2:15">
      <c r="B625" s="254"/>
      <c r="C625" s="254"/>
      <c r="D625" s="254"/>
      <c r="E625" s="254"/>
      <c r="F625" s="254"/>
      <c r="G625" s="254"/>
      <c r="H625" s="254"/>
      <c r="I625" s="254"/>
      <c r="J625" s="254"/>
      <c r="K625" s="254"/>
      <c r="L625" s="254"/>
    </row>
    <row r="626" spans="2:15">
      <c r="B626" s="243" t="s">
        <v>45</v>
      </c>
      <c r="C626" s="243"/>
      <c r="D626" s="243"/>
      <c r="E626" s="244" t="s">
        <v>145</v>
      </c>
      <c r="F626" s="244"/>
      <c r="G626" s="244"/>
      <c r="H626" s="244"/>
      <c r="I626" s="244"/>
      <c r="J626" s="244"/>
      <c r="K626" s="244"/>
      <c r="L626" s="244"/>
    </row>
    <row r="628" spans="2:15" ht="51" customHeight="1">
      <c r="B628" s="239" t="s">
        <v>50</v>
      </c>
      <c r="C628" s="245" t="s">
        <v>1</v>
      </c>
      <c r="D628" s="245"/>
      <c r="E628" s="239" t="s">
        <v>49</v>
      </c>
      <c r="F628" s="239" t="s">
        <v>3</v>
      </c>
      <c r="G628" s="239"/>
      <c r="H628" s="239"/>
      <c r="I628" s="239" t="s">
        <v>47</v>
      </c>
      <c r="J628" s="246" t="s">
        <v>4</v>
      </c>
      <c r="K628" s="239" t="s">
        <v>5</v>
      </c>
      <c r="L628" s="239" t="s">
        <v>6</v>
      </c>
      <c r="M628" s="239" t="s">
        <v>46</v>
      </c>
      <c r="N628" s="239"/>
      <c r="O628" s="239" t="s">
        <v>7</v>
      </c>
    </row>
    <row r="629" spans="2:15" ht="54">
      <c r="B629" s="239"/>
      <c r="C629" s="25" t="s">
        <v>8</v>
      </c>
      <c r="D629" s="23" t="s">
        <v>0</v>
      </c>
      <c r="E629" s="239"/>
      <c r="F629" s="23" t="s">
        <v>48</v>
      </c>
      <c r="G629" s="225" t="s">
        <v>9</v>
      </c>
      <c r="H629" s="225" t="s">
        <v>10</v>
      </c>
      <c r="I629" s="239"/>
      <c r="J629" s="246"/>
      <c r="K629" s="239"/>
      <c r="L629" s="239"/>
      <c r="M629" s="23" t="s">
        <v>11</v>
      </c>
      <c r="N629" s="23" t="s">
        <v>12</v>
      </c>
      <c r="O629" s="239"/>
    </row>
    <row r="630" spans="2:15">
      <c r="B630" s="27" t="s">
        <v>13</v>
      </c>
      <c r="C630" s="27" t="s">
        <v>14</v>
      </c>
      <c r="D630" s="27" t="s">
        <v>15</v>
      </c>
      <c r="E630" s="27" t="s">
        <v>16</v>
      </c>
      <c r="F630" s="27" t="s">
        <v>17</v>
      </c>
      <c r="G630" s="226" t="s">
        <v>18</v>
      </c>
      <c r="H630" s="226" t="s">
        <v>19</v>
      </c>
      <c r="I630" s="27" t="s">
        <v>20</v>
      </c>
      <c r="J630" s="226" t="s">
        <v>21</v>
      </c>
      <c r="K630" s="27" t="s">
        <v>22</v>
      </c>
      <c r="L630" s="27" t="s">
        <v>23</v>
      </c>
      <c r="M630" s="27" t="s">
        <v>24</v>
      </c>
      <c r="N630" s="27" t="s">
        <v>25</v>
      </c>
      <c r="O630" s="27" t="s">
        <v>26</v>
      </c>
    </row>
    <row r="631" spans="2:15">
      <c r="B631" s="4">
        <v>1100000</v>
      </c>
      <c r="C631" s="5" t="s">
        <v>71</v>
      </c>
      <c r="D631" s="4" t="s">
        <v>28</v>
      </c>
      <c r="E631" s="129">
        <f>E633</f>
        <v>99600</v>
      </c>
      <c r="F631" s="20"/>
      <c r="G631" s="136"/>
      <c r="H631" s="232"/>
      <c r="I631" s="129">
        <f t="shared" ref="I631" si="56">E631+F631+G631+H631</f>
        <v>99600</v>
      </c>
      <c r="J631" s="204">
        <f>J633</f>
        <v>41223.339999999997</v>
      </c>
      <c r="K631" s="129">
        <f t="shared" ref="K631:L631" si="57">K633</f>
        <v>41223.339999999997</v>
      </c>
      <c r="L631" s="129">
        <f t="shared" si="57"/>
        <v>41223.339999999997</v>
      </c>
      <c r="M631" s="10"/>
      <c r="N631" s="10"/>
      <c r="O631" s="10"/>
    </row>
    <row r="632" spans="2:15">
      <c r="B632" s="4">
        <v>1176000</v>
      </c>
      <c r="C632" s="6" t="s">
        <v>58</v>
      </c>
      <c r="D632" s="4" t="s">
        <v>28</v>
      </c>
      <c r="E632" s="129"/>
      <c r="F632" s="10"/>
      <c r="G632" s="233"/>
      <c r="H632" s="233"/>
      <c r="I632" s="129"/>
      <c r="J632" s="204"/>
      <c r="K632" s="129"/>
      <c r="L632" s="129"/>
      <c r="M632" s="10"/>
      <c r="N632" s="10"/>
      <c r="O632" s="10"/>
    </row>
    <row r="633" spans="2:15">
      <c r="B633" s="4">
        <v>1176100</v>
      </c>
      <c r="C633" s="5" t="s">
        <v>112</v>
      </c>
      <c r="D633" s="4">
        <v>486100</v>
      </c>
      <c r="E633" s="129">
        <v>99600</v>
      </c>
      <c r="F633" s="10"/>
      <c r="G633" s="136"/>
      <c r="H633" s="233"/>
      <c r="I633" s="129">
        <f>E633+F633+G633+H633</f>
        <v>99600</v>
      </c>
      <c r="J633" s="204">
        <v>41223.339999999997</v>
      </c>
      <c r="K633" s="204">
        <v>41223.339999999997</v>
      </c>
      <c r="L633" s="204">
        <v>41223.339999999997</v>
      </c>
      <c r="M633" s="10"/>
      <c r="N633" s="10"/>
      <c r="O633" s="10"/>
    </row>
    <row r="634" spans="2:15">
      <c r="B634" s="4">
        <v>1000000</v>
      </c>
      <c r="C634" s="4" t="s">
        <v>176</v>
      </c>
      <c r="D634" s="4"/>
      <c r="E634" s="129">
        <f>E631</f>
        <v>99600</v>
      </c>
      <c r="F634" s="20"/>
      <c r="G634" s="136"/>
      <c r="H634" s="233"/>
      <c r="I634" s="129">
        <f>E634+F634+G634+H634</f>
        <v>99600</v>
      </c>
      <c r="J634" s="204">
        <f>J633</f>
        <v>41223.339999999997</v>
      </c>
      <c r="K634" s="129">
        <f t="shared" ref="K634:L634" si="58">K633</f>
        <v>41223.339999999997</v>
      </c>
      <c r="L634" s="129">
        <f t="shared" si="58"/>
        <v>41223.339999999997</v>
      </c>
      <c r="M634" s="10"/>
      <c r="N634" s="10"/>
      <c r="O634" s="10"/>
    </row>
    <row r="635" spans="2:15" ht="17.25">
      <c r="B635" s="47"/>
      <c r="C635" s="47"/>
      <c r="D635" s="47"/>
      <c r="E635" s="48"/>
      <c r="F635" s="49"/>
      <c r="G635" s="235"/>
      <c r="H635" s="235"/>
      <c r="I635" s="113"/>
      <c r="J635" s="235"/>
      <c r="K635" s="49"/>
      <c r="L635" s="49"/>
      <c r="M635" s="49"/>
      <c r="N635" s="49"/>
      <c r="O635" s="49"/>
    </row>
    <row r="637" spans="2:15" ht="16.5" customHeight="1">
      <c r="C637" s="104" t="s">
        <v>269</v>
      </c>
      <c r="D637" s="241" t="s">
        <v>65</v>
      </c>
      <c r="E637" s="241"/>
      <c r="F637" s="241"/>
      <c r="G637" s="240" t="s">
        <v>66</v>
      </c>
      <c r="H637" s="240"/>
      <c r="J637" s="242" t="s">
        <v>253</v>
      </c>
      <c r="K637" s="242"/>
      <c r="L637" s="242"/>
    </row>
    <row r="638" spans="2:15">
      <c r="C638" s="8"/>
      <c r="D638" s="8"/>
      <c r="E638" s="1"/>
      <c r="G638" s="240" t="s">
        <v>67</v>
      </c>
      <c r="H638" s="240"/>
      <c r="J638" s="240" t="s">
        <v>68</v>
      </c>
      <c r="K638" s="240"/>
      <c r="L638" s="240"/>
    </row>
    <row r="639" spans="2:15">
      <c r="C639" s="22" t="s">
        <v>69</v>
      </c>
      <c r="D639" s="8"/>
      <c r="E639" s="8"/>
      <c r="F639" s="8"/>
      <c r="G639" s="229"/>
      <c r="H639" s="229"/>
      <c r="I639" s="8"/>
    </row>
    <row r="640" spans="2:15" ht="16.5" customHeight="1">
      <c r="C640" s="8"/>
      <c r="D640" s="241" t="s">
        <v>70</v>
      </c>
      <c r="E640" s="241"/>
      <c r="F640" s="241"/>
      <c r="G640" s="240" t="s">
        <v>66</v>
      </c>
      <c r="H640" s="240"/>
      <c r="I640" s="7"/>
      <c r="J640" s="242" t="s">
        <v>188</v>
      </c>
      <c r="K640" s="242"/>
      <c r="L640" s="242"/>
    </row>
    <row r="641" spans="2:14">
      <c r="C641" s="8"/>
      <c r="D641" s="8"/>
      <c r="E641" s="8"/>
      <c r="F641" s="7"/>
      <c r="G641" s="240" t="s">
        <v>67</v>
      </c>
      <c r="H641" s="240"/>
      <c r="I641" s="7"/>
      <c r="J641" s="240" t="s">
        <v>68</v>
      </c>
      <c r="K641" s="240"/>
      <c r="L641" s="240"/>
    </row>
    <row r="642" spans="2:14">
      <c r="C642" s="8"/>
      <c r="D642" s="8"/>
      <c r="E642" s="8"/>
      <c r="F642" s="7"/>
      <c r="G642" s="230"/>
      <c r="H642" s="230"/>
      <c r="I642" s="7"/>
      <c r="J642" s="230"/>
      <c r="K642" s="89"/>
      <c r="L642" s="89"/>
    </row>
    <row r="643" spans="2:14">
      <c r="J643" s="256" t="s">
        <v>121</v>
      </c>
      <c r="K643" s="256"/>
      <c r="L643" s="256"/>
    </row>
    <row r="644" spans="2:14">
      <c r="J644" s="220"/>
      <c r="K644" s="54"/>
      <c r="L644" s="54"/>
    </row>
    <row r="645" spans="2:14">
      <c r="B645" s="255" t="s">
        <v>119</v>
      </c>
      <c r="C645" s="255"/>
      <c r="D645" s="255"/>
      <c r="E645" s="255"/>
      <c r="F645" s="255"/>
      <c r="G645" s="255"/>
      <c r="H645" s="255"/>
      <c r="I645" s="255"/>
      <c r="J645" s="255"/>
      <c r="K645" s="255"/>
      <c r="L645" s="255"/>
    </row>
    <row r="646" spans="2:14">
      <c r="B646" s="255" t="s">
        <v>120</v>
      </c>
      <c r="C646" s="255"/>
      <c r="D646" s="255"/>
      <c r="E646" s="255"/>
      <c r="F646" s="255"/>
      <c r="G646" s="255"/>
      <c r="H646" s="255"/>
      <c r="I646" s="255"/>
      <c r="J646" s="255"/>
      <c r="K646" s="255"/>
      <c r="L646" s="255"/>
    </row>
    <row r="647" spans="2:14">
      <c r="B647" s="255" t="s">
        <v>268</v>
      </c>
      <c r="C647" s="255"/>
      <c r="D647" s="255"/>
      <c r="E647" s="255"/>
      <c r="F647" s="255"/>
      <c r="G647" s="255"/>
      <c r="H647" s="255"/>
      <c r="I647" s="255"/>
      <c r="J647" s="255"/>
      <c r="K647" s="255"/>
      <c r="L647" s="255"/>
    </row>
    <row r="648" spans="2:14">
      <c r="N648" s="12"/>
    </row>
    <row r="649" spans="2:14">
      <c r="B649" s="243" t="s">
        <v>29</v>
      </c>
      <c r="C649" s="243"/>
      <c r="D649" s="52" t="s">
        <v>30</v>
      </c>
      <c r="E649" s="244" t="s">
        <v>143</v>
      </c>
      <c r="F649" s="244"/>
      <c r="G649" s="244"/>
      <c r="H649" s="244"/>
      <c r="I649" s="244"/>
      <c r="J649" s="244"/>
      <c r="K649" s="244"/>
      <c r="L649" s="244"/>
    </row>
    <row r="650" spans="2:14">
      <c r="B650" s="243"/>
      <c r="C650" s="243"/>
      <c r="D650" s="52" t="s">
        <v>31</v>
      </c>
      <c r="E650" s="244">
        <v>104021</v>
      </c>
      <c r="F650" s="244"/>
      <c r="G650" s="244"/>
      <c r="H650" s="244"/>
      <c r="I650" s="244"/>
      <c r="J650" s="244"/>
      <c r="K650" s="244"/>
      <c r="L650" s="244"/>
    </row>
    <row r="651" spans="2:14">
      <c r="B651" s="254"/>
      <c r="C651" s="254"/>
      <c r="D651" s="254"/>
      <c r="E651" s="254"/>
      <c r="F651" s="254"/>
      <c r="G651" s="254"/>
      <c r="H651" s="254"/>
      <c r="I651" s="254"/>
      <c r="J651" s="254"/>
      <c r="K651" s="254"/>
      <c r="L651" s="254"/>
    </row>
    <row r="652" spans="2:14">
      <c r="B652" s="243" t="s">
        <v>32</v>
      </c>
      <c r="C652" s="243"/>
      <c r="D652" s="52" t="s">
        <v>30</v>
      </c>
      <c r="E652" s="244" t="s">
        <v>143</v>
      </c>
      <c r="F652" s="244"/>
      <c r="G652" s="244"/>
      <c r="H652" s="244"/>
      <c r="I652" s="244"/>
      <c r="J652" s="244"/>
      <c r="K652" s="244"/>
      <c r="L652" s="244"/>
    </row>
    <row r="653" spans="2:14">
      <c r="B653" s="243"/>
      <c r="C653" s="243"/>
      <c r="D653" s="52" t="s">
        <v>31</v>
      </c>
      <c r="E653" s="244">
        <v>104021</v>
      </c>
      <c r="F653" s="244"/>
      <c r="G653" s="244"/>
      <c r="H653" s="244"/>
      <c r="I653" s="244"/>
      <c r="J653" s="244"/>
      <c r="K653" s="244"/>
      <c r="L653" s="244"/>
    </row>
    <row r="654" spans="2:14">
      <c r="B654" s="247"/>
      <c r="C654" s="247"/>
      <c r="D654" s="247"/>
      <c r="E654" s="247"/>
      <c r="F654" s="247"/>
      <c r="G654" s="247"/>
      <c r="H654" s="247"/>
      <c r="I654" s="247"/>
      <c r="J654" s="247"/>
      <c r="K654" s="247"/>
      <c r="L654" s="247"/>
    </row>
    <row r="655" spans="2:14">
      <c r="B655" s="243" t="s">
        <v>33</v>
      </c>
      <c r="C655" s="243"/>
      <c r="D655" s="243"/>
      <c r="E655" s="244" t="s">
        <v>143</v>
      </c>
      <c r="F655" s="244"/>
      <c r="G655" s="244"/>
      <c r="H655" s="244"/>
      <c r="I655" s="244"/>
      <c r="J655" s="244"/>
      <c r="K655" s="244"/>
      <c r="L655" s="244"/>
    </row>
    <row r="656" spans="2:14">
      <c r="B656" s="254"/>
      <c r="C656" s="254"/>
      <c r="D656" s="254"/>
      <c r="E656" s="254"/>
      <c r="F656" s="254"/>
      <c r="G656" s="254"/>
      <c r="H656" s="254"/>
      <c r="I656" s="254"/>
      <c r="J656" s="254"/>
      <c r="K656" s="254"/>
      <c r="L656" s="254"/>
    </row>
    <row r="657" spans="2:15">
      <c r="B657" s="243" t="s">
        <v>34</v>
      </c>
      <c r="C657" s="243"/>
      <c r="D657" s="243"/>
      <c r="E657" s="244">
        <v>1006</v>
      </c>
      <c r="F657" s="244"/>
      <c r="G657" s="244"/>
      <c r="H657" s="244"/>
      <c r="I657" s="244"/>
      <c r="J657" s="244"/>
      <c r="K657" s="244"/>
      <c r="L657" s="244"/>
    </row>
    <row r="658" spans="2:15">
      <c r="B658" s="247"/>
      <c r="C658" s="247"/>
      <c r="D658" s="247"/>
      <c r="E658" s="247"/>
      <c r="F658" s="247"/>
      <c r="G658" s="247"/>
      <c r="H658" s="247"/>
      <c r="I658" s="247"/>
      <c r="J658" s="247"/>
      <c r="K658" s="247"/>
      <c r="L658" s="247"/>
    </row>
    <row r="659" spans="2:15">
      <c r="B659" s="243" t="s">
        <v>35</v>
      </c>
      <c r="C659" s="243"/>
      <c r="D659" s="243"/>
      <c r="E659" s="244">
        <v>1</v>
      </c>
      <c r="F659" s="244"/>
      <c r="G659" s="244"/>
      <c r="H659" s="244"/>
      <c r="I659" s="244"/>
      <c r="J659" s="244"/>
      <c r="K659" s="244"/>
      <c r="L659" s="244"/>
    </row>
    <row r="660" spans="2:15">
      <c r="B660" s="254"/>
      <c r="C660" s="254"/>
      <c r="D660" s="254"/>
      <c r="E660" s="254"/>
      <c r="F660" s="254"/>
      <c r="G660" s="254"/>
      <c r="H660" s="254"/>
      <c r="I660" s="254"/>
      <c r="J660" s="254"/>
      <c r="K660" s="254"/>
      <c r="L660" s="254"/>
    </row>
    <row r="661" spans="2:15">
      <c r="B661" s="257" t="s">
        <v>36</v>
      </c>
      <c r="C661" s="257"/>
      <c r="D661" s="52" t="s">
        <v>37</v>
      </c>
      <c r="E661" s="244" t="s">
        <v>154</v>
      </c>
      <c r="F661" s="244"/>
      <c r="G661" s="244"/>
      <c r="H661" s="244"/>
      <c r="I661" s="244"/>
      <c r="J661" s="244"/>
      <c r="K661" s="244"/>
      <c r="L661" s="244"/>
    </row>
    <row r="662" spans="2:15">
      <c r="B662" s="257"/>
      <c r="C662" s="257"/>
      <c r="D662" s="52" t="s">
        <v>38</v>
      </c>
      <c r="E662" s="258" t="s">
        <v>146</v>
      </c>
      <c r="F662" s="258"/>
      <c r="G662" s="258"/>
      <c r="H662" s="258"/>
      <c r="I662" s="258"/>
      <c r="J662" s="258"/>
      <c r="K662" s="258"/>
      <c r="L662" s="258"/>
    </row>
    <row r="663" spans="2:15">
      <c r="B663" s="257"/>
      <c r="C663" s="257"/>
      <c r="D663" s="52" t="s">
        <v>39</v>
      </c>
      <c r="E663" s="258" t="s">
        <v>141</v>
      </c>
      <c r="F663" s="258"/>
      <c r="G663" s="258"/>
      <c r="H663" s="258"/>
      <c r="I663" s="258"/>
      <c r="J663" s="258"/>
      <c r="K663" s="258"/>
      <c r="L663" s="258"/>
    </row>
    <row r="664" spans="2:15">
      <c r="B664" s="254"/>
      <c r="C664" s="254"/>
      <c r="D664" s="254"/>
      <c r="E664" s="254"/>
      <c r="F664" s="254"/>
      <c r="G664" s="254"/>
      <c r="H664" s="254"/>
      <c r="I664" s="254"/>
      <c r="J664" s="254"/>
      <c r="K664" s="254"/>
      <c r="L664" s="254"/>
    </row>
    <row r="665" spans="2:15" ht="27">
      <c r="B665" s="259" t="s">
        <v>40</v>
      </c>
      <c r="C665" s="260"/>
      <c r="D665" s="52" t="s">
        <v>41</v>
      </c>
      <c r="E665" s="265" t="s">
        <v>144</v>
      </c>
      <c r="F665" s="266"/>
      <c r="G665" s="266"/>
      <c r="H665" s="266"/>
      <c r="I665" s="266"/>
      <c r="J665" s="266"/>
      <c r="K665" s="266"/>
      <c r="L665" s="267"/>
    </row>
    <row r="666" spans="2:15" ht="27">
      <c r="B666" s="261"/>
      <c r="C666" s="262"/>
      <c r="D666" s="52" t="s">
        <v>42</v>
      </c>
      <c r="E666" s="244">
        <v>1108</v>
      </c>
      <c r="F666" s="244"/>
      <c r="G666" s="244"/>
      <c r="H666" s="244"/>
      <c r="I666" s="244"/>
      <c r="J666" s="244"/>
      <c r="K666" s="244"/>
      <c r="L666" s="244"/>
    </row>
    <row r="667" spans="2:15" ht="44.25" customHeight="1">
      <c r="B667" s="261"/>
      <c r="C667" s="262"/>
      <c r="D667" s="52" t="s">
        <v>43</v>
      </c>
      <c r="E667" s="265" t="s">
        <v>183</v>
      </c>
      <c r="F667" s="266"/>
      <c r="G667" s="266"/>
      <c r="H667" s="266"/>
      <c r="I667" s="266"/>
      <c r="J667" s="266"/>
      <c r="K667" s="266"/>
      <c r="L667" s="267"/>
    </row>
    <row r="668" spans="2:15" ht="27">
      <c r="B668" s="263"/>
      <c r="C668" s="264"/>
      <c r="D668" s="52" t="s">
        <v>44</v>
      </c>
      <c r="E668" s="244">
        <v>11005</v>
      </c>
      <c r="F668" s="244"/>
      <c r="G668" s="244"/>
      <c r="H668" s="244"/>
      <c r="I668" s="244"/>
      <c r="J668" s="244"/>
      <c r="K668" s="244"/>
      <c r="L668" s="244"/>
    </row>
    <row r="669" spans="2:15">
      <c r="B669" s="254"/>
      <c r="C669" s="254"/>
      <c r="D669" s="254"/>
      <c r="E669" s="254"/>
      <c r="F669" s="254"/>
      <c r="G669" s="254"/>
      <c r="H669" s="254"/>
      <c r="I669" s="254"/>
      <c r="J669" s="254"/>
      <c r="K669" s="254"/>
      <c r="L669" s="254"/>
    </row>
    <row r="670" spans="2:15">
      <c r="B670" s="243" t="s">
        <v>45</v>
      </c>
      <c r="C670" s="243"/>
      <c r="D670" s="243"/>
      <c r="E670" s="244" t="s">
        <v>145</v>
      </c>
      <c r="F670" s="244"/>
      <c r="G670" s="244"/>
      <c r="H670" s="244"/>
      <c r="I670" s="244"/>
      <c r="J670" s="244"/>
      <c r="K670" s="244"/>
      <c r="L670" s="244"/>
    </row>
    <row r="672" spans="2:15" ht="54.75" customHeight="1">
      <c r="B672" s="239" t="s">
        <v>50</v>
      </c>
      <c r="C672" s="245" t="s">
        <v>1</v>
      </c>
      <c r="D672" s="245"/>
      <c r="E672" s="239" t="s">
        <v>49</v>
      </c>
      <c r="F672" s="239" t="s">
        <v>3</v>
      </c>
      <c r="G672" s="239"/>
      <c r="H672" s="239"/>
      <c r="I672" s="239" t="s">
        <v>47</v>
      </c>
      <c r="J672" s="246" t="s">
        <v>4</v>
      </c>
      <c r="K672" s="239" t="s">
        <v>5</v>
      </c>
      <c r="L672" s="239" t="s">
        <v>6</v>
      </c>
      <c r="M672" s="239" t="s">
        <v>46</v>
      </c>
      <c r="N672" s="239"/>
      <c r="O672" s="239" t="s">
        <v>7</v>
      </c>
    </row>
    <row r="673" spans="2:15" ht="54">
      <c r="B673" s="239"/>
      <c r="C673" s="53" t="s">
        <v>8</v>
      </c>
      <c r="D673" s="51" t="s">
        <v>0</v>
      </c>
      <c r="E673" s="239"/>
      <c r="F673" s="51" t="s">
        <v>48</v>
      </c>
      <c r="G673" s="225" t="s">
        <v>9</v>
      </c>
      <c r="H673" s="225" t="s">
        <v>10</v>
      </c>
      <c r="I673" s="239"/>
      <c r="J673" s="246"/>
      <c r="K673" s="239"/>
      <c r="L673" s="239"/>
      <c r="M673" s="51" t="s">
        <v>11</v>
      </c>
      <c r="N673" s="51" t="s">
        <v>12</v>
      </c>
      <c r="O673" s="239"/>
    </row>
    <row r="674" spans="2:15">
      <c r="B674" s="55" t="s">
        <v>13</v>
      </c>
      <c r="C674" s="55" t="s">
        <v>14</v>
      </c>
      <c r="D674" s="55" t="s">
        <v>15</v>
      </c>
      <c r="E674" s="55" t="s">
        <v>16</v>
      </c>
      <c r="F674" s="55" t="s">
        <v>17</v>
      </c>
      <c r="G674" s="226" t="s">
        <v>18</v>
      </c>
      <c r="H674" s="226" t="s">
        <v>19</v>
      </c>
      <c r="I674" s="55" t="s">
        <v>20</v>
      </c>
      <c r="J674" s="226" t="s">
        <v>21</v>
      </c>
      <c r="K674" s="55" t="s">
        <v>22</v>
      </c>
      <c r="L674" s="55" t="s">
        <v>23</v>
      </c>
      <c r="M674" s="55" t="s">
        <v>24</v>
      </c>
      <c r="N674" s="55" t="s">
        <v>25</v>
      </c>
      <c r="O674" s="55" t="s">
        <v>26</v>
      </c>
    </row>
    <row r="675" spans="2:15">
      <c r="B675" s="4">
        <v>1100000</v>
      </c>
      <c r="C675" s="5" t="s">
        <v>71</v>
      </c>
      <c r="D675" s="4" t="s">
        <v>28</v>
      </c>
      <c r="E675" s="20">
        <f>E677</f>
        <v>0</v>
      </c>
      <c r="F675" s="20"/>
      <c r="G675" s="171">
        <f>G676</f>
        <v>29586.76</v>
      </c>
      <c r="H675" s="232"/>
      <c r="I675" s="129">
        <f t="shared" ref="I675" si="59">E675+F675+G675+H675</f>
        <v>29586.76</v>
      </c>
      <c r="J675" s="204">
        <f>J677</f>
        <v>29586.76</v>
      </c>
      <c r="K675" s="129">
        <f t="shared" ref="K675:L675" si="60">K677</f>
        <v>29586.76</v>
      </c>
      <c r="L675" s="129">
        <f t="shared" si="60"/>
        <v>29586.76</v>
      </c>
      <c r="M675" s="10"/>
      <c r="N675" s="10"/>
      <c r="O675" s="10"/>
    </row>
    <row r="676" spans="2:15" ht="40.5">
      <c r="B676" s="4">
        <v>1172000</v>
      </c>
      <c r="C676" s="6" t="s">
        <v>57</v>
      </c>
      <c r="D676" s="4" t="s">
        <v>28</v>
      </c>
      <c r="E676" s="10"/>
      <c r="F676" s="103"/>
      <c r="G676" s="133">
        <v>29586.76</v>
      </c>
      <c r="H676" s="233"/>
      <c r="I676" s="133">
        <f>E676+F676+G676+H676</f>
        <v>29586.76</v>
      </c>
      <c r="J676" s="134">
        <f>J677</f>
        <v>29586.76</v>
      </c>
      <c r="K676" s="133">
        <f t="shared" ref="K676:L676" si="61">K677</f>
        <v>29586.76</v>
      </c>
      <c r="L676" s="133">
        <f t="shared" si="61"/>
        <v>29586.76</v>
      </c>
      <c r="M676" s="10"/>
      <c r="N676" s="10"/>
      <c r="O676" s="10"/>
    </row>
    <row r="677" spans="2:15">
      <c r="B677" s="4">
        <v>1172300</v>
      </c>
      <c r="C677" s="5" t="s">
        <v>110</v>
      </c>
      <c r="D677" s="4">
        <v>482300</v>
      </c>
      <c r="E677" s="10"/>
      <c r="F677" s="103"/>
      <c r="G677" s="171"/>
      <c r="H677" s="233"/>
      <c r="I677" s="133">
        <f>E677+F677+G677+H677</f>
        <v>0</v>
      </c>
      <c r="J677" s="204">
        <v>29586.76</v>
      </c>
      <c r="K677" s="204">
        <v>29586.76</v>
      </c>
      <c r="L677" s="204">
        <v>29586.76</v>
      </c>
      <c r="M677" s="10"/>
      <c r="N677" s="10"/>
      <c r="O677" s="10"/>
    </row>
    <row r="678" spans="2:15">
      <c r="B678" s="4"/>
      <c r="C678" s="4" t="s">
        <v>176</v>
      </c>
      <c r="D678" s="4"/>
      <c r="E678" s="20">
        <f>E675</f>
        <v>0</v>
      </c>
      <c r="F678" s="20"/>
      <c r="G678" s="171">
        <f t="shared" ref="G678" si="62">G675</f>
        <v>29586.76</v>
      </c>
      <c r="H678" s="232"/>
      <c r="I678" s="129">
        <f>E678+F678+G678+H678</f>
        <v>29586.76</v>
      </c>
      <c r="J678" s="204">
        <f>J675</f>
        <v>29586.76</v>
      </c>
      <c r="K678" s="129">
        <f>K675</f>
        <v>29586.76</v>
      </c>
      <c r="L678" s="129">
        <f>L675</f>
        <v>29586.76</v>
      </c>
      <c r="M678" s="10"/>
      <c r="N678" s="10"/>
      <c r="O678" s="10"/>
    </row>
    <row r="679" spans="2:15" s="102" customFormat="1">
      <c r="B679" s="47"/>
      <c r="C679" s="47"/>
      <c r="D679" s="47"/>
      <c r="E679" s="48"/>
      <c r="F679" s="48"/>
      <c r="G679" s="231"/>
      <c r="H679" s="234"/>
      <c r="I679" s="149"/>
      <c r="J679" s="231"/>
      <c r="K679" s="149"/>
      <c r="L679" s="149"/>
      <c r="M679" s="49"/>
      <c r="N679" s="49"/>
      <c r="O679" s="49"/>
    </row>
    <row r="680" spans="2:15">
      <c r="B680" s="47"/>
      <c r="C680" s="47"/>
      <c r="D680" s="47"/>
      <c r="E680" s="48"/>
      <c r="F680" s="49"/>
      <c r="G680" s="235"/>
      <c r="H680" s="235"/>
      <c r="I680" s="48"/>
      <c r="J680" s="234"/>
      <c r="K680" s="48"/>
      <c r="L680" s="48"/>
      <c r="M680" s="49"/>
      <c r="N680" s="49"/>
      <c r="O680" s="49"/>
    </row>
    <row r="681" spans="2:15" ht="16.5" customHeight="1">
      <c r="C681" s="104" t="s">
        <v>269</v>
      </c>
      <c r="D681" s="241" t="s">
        <v>65</v>
      </c>
      <c r="E681" s="241"/>
      <c r="F681" s="241"/>
      <c r="G681" s="240" t="s">
        <v>66</v>
      </c>
      <c r="H681" s="240"/>
      <c r="J681" s="242" t="s">
        <v>253</v>
      </c>
      <c r="K681" s="242"/>
      <c r="L681" s="242"/>
    </row>
    <row r="682" spans="2:15">
      <c r="C682" s="8"/>
      <c r="D682" s="8"/>
      <c r="E682" s="1"/>
      <c r="G682" s="240" t="s">
        <v>67</v>
      </c>
      <c r="H682" s="240"/>
      <c r="J682" s="240" t="s">
        <v>68</v>
      </c>
      <c r="K682" s="240"/>
      <c r="L682" s="240"/>
    </row>
    <row r="683" spans="2:15">
      <c r="C683" s="50" t="s">
        <v>69</v>
      </c>
      <c r="D683" s="8"/>
      <c r="E683" s="8"/>
      <c r="F683" s="8"/>
      <c r="G683" s="229"/>
      <c r="H683" s="229"/>
      <c r="I683" s="8"/>
    </row>
    <row r="684" spans="2:15" ht="16.5" customHeight="1">
      <c r="C684" s="8"/>
      <c r="D684" s="241" t="s">
        <v>70</v>
      </c>
      <c r="E684" s="241"/>
      <c r="F684" s="241"/>
      <c r="G684" s="240" t="s">
        <v>66</v>
      </c>
      <c r="H684" s="240"/>
      <c r="I684" s="7"/>
      <c r="J684" s="242" t="s">
        <v>188</v>
      </c>
      <c r="K684" s="242"/>
      <c r="L684" s="242"/>
    </row>
    <row r="685" spans="2:15">
      <c r="C685" s="8"/>
      <c r="D685" s="8"/>
      <c r="E685" s="8"/>
      <c r="F685" s="7"/>
      <c r="G685" s="240" t="s">
        <v>67</v>
      </c>
      <c r="H685" s="240"/>
      <c r="I685" s="7"/>
      <c r="J685" s="240" t="s">
        <v>68</v>
      </c>
      <c r="K685" s="240"/>
      <c r="L685" s="240"/>
    </row>
    <row r="687" spans="2:15" s="102" customFormat="1">
      <c r="G687" s="224"/>
      <c r="H687" s="224"/>
      <c r="J687" s="256" t="s">
        <v>121</v>
      </c>
      <c r="K687" s="256"/>
      <c r="L687" s="256"/>
    </row>
    <row r="688" spans="2:15" s="102" customFormat="1">
      <c r="G688" s="224"/>
      <c r="H688" s="224"/>
      <c r="J688" s="220"/>
      <c r="K688" s="143"/>
      <c r="L688" s="143"/>
    </row>
    <row r="689" spans="2:14" s="102" customFormat="1">
      <c r="B689" s="255" t="s">
        <v>119</v>
      </c>
      <c r="C689" s="255"/>
      <c r="D689" s="255"/>
      <c r="E689" s="255"/>
      <c r="F689" s="255"/>
      <c r="G689" s="255"/>
      <c r="H689" s="255"/>
      <c r="I689" s="255"/>
      <c r="J689" s="255"/>
      <c r="K689" s="255"/>
      <c r="L689" s="255"/>
    </row>
    <row r="690" spans="2:14" s="102" customFormat="1">
      <c r="B690" s="255" t="s">
        <v>120</v>
      </c>
      <c r="C690" s="255"/>
      <c r="D690" s="255"/>
      <c r="E690" s="255"/>
      <c r="F690" s="255"/>
      <c r="G690" s="255"/>
      <c r="H690" s="255"/>
      <c r="I690" s="255"/>
      <c r="J690" s="255"/>
      <c r="K690" s="255"/>
      <c r="L690" s="255"/>
    </row>
    <row r="691" spans="2:14" s="102" customFormat="1">
      <c r="B691" s="255" t="s">
        <v>268</v>
      </c>
      <c r="C691" s="255"/>
      <c r="D691" s="255"/>
      <c r="E691" s="255"/>
      <c r="F691" s="255"/>
      <c r="G691" s="255"/>
      <c r="H691" s="255"/>
      <c r="I691" s="255"/>
      <c r="J691" s="255"/>
      <c r="K691" s="255"/>
      <c r="L691" s="255"/>
    </row>
    <row r="692" spans="2:14" s="102" customFormat="1">
      <c r="G692" s="224"/>
      <c r="H692" s="224"/>
      <c r="J692" s="224"/>
      <c r="N692" s="12"/>
    </row>
    <row r="693" spans="2:14" s="102" customFormat="1">
      <c r="B693" s="243" t="s">
        <v>29</v>
      </c>
      <c r="C693" s="243"/>
      <c r="D693" s="146" t="s">
        <v>30</v>
      </c>
      <c r="E693" s="244" t="s">
        <v>143</v>
      </c>
      <c r="F693" s="244"/>
      <c r="G693" s="244"/>
      <c r="H693" s="244"/>
      <c r="I693" s="244"/>
      <c r="J693" s="244"/>
      <c r="K693" s="244"/>
      <c r="L693" s="244"/>
    </row>
    <row r="694" spans="2:14" s="102" customFormat="1">
      <c r="B694" s="243"/>
      <c r="C694" s="243"/>
      <c r="D694" s="146" t="s">
        <v>31</v>
      </c>
      <c r="E694" s="244">
        <v>104021</v>
      </c>
      <c r="F694" s="244"/>
      <c r="G694" s="244"/>
      <c r="H694" s="244"/>
      <c r="I694" s="244"/>
      <c r="J694" s="244"/>
      <c r="K694" s="244"/>
      <c r="L694" s="244"/>
    </row>
    <row r="695" spans="2:14" s="102" customFormat="1">
      <c r="B695" s="254"/>
      <c r="C695" s="254"/>
      <c r="D695" s="254"/>
      <c r="E695" s="254"/>
      <c r="F695" s="254"/>
      <c r="G695" s="254"/>
      <c r="H695" s="254"/>
      <c r="I695" s="254"/>
      <c r="J695" s="254"/>
      <c r="K695" s="254"/>
      <c r="L695" s="254"/>
    </row>
    <row r="696" spans="2:14" s="102" customFormat="1">
      <c r="B696" s="243" t="s">
        <v>32</v>
      </c>
      <c r="C696" s="243"/>
      <c r="D696" s="146" t="s">
        <v>30</v>
      </c>
      <c r="E696" s="244" t="s">
        <v>143</v>
      </c>
      <c r="F696" s="244"/>
      <c r="G696" s="244"/>
      <c r="H696" s="244"/>
      <c r="I696" s="244"/>
      <c r="J696" s="244"/>
      <c r="K696" s="244"/>
      <c r="L696" s="244"/>
    </row>
    <row r="697" spans="2:14" s="102" customFormat="1">
      <c r="B697" s="243"/>
      <c r="C697" s="243"/>
      <c r="D697" s="146" t="s">
        <v>31</v>
      </c>
      <c r="E697" s="244">
        <v>104021</v>
      </c>
      <c r="F697" s="244"/>
      <c r="G697" s="244"/>
      <c r="H697" s="244"/>
      <c r="I697" s="244"/>
      <c r="J697" s="244"/>
      <c r="K697" s="244"/>
      <c r="L697" s="244"/>
    </row>
    <row r="698" spans="2:14" s="102" customFormat="1">
      <c r="B698" s="247"/>
      <c r="C698" s="247"/>
      <c r="D698" s="247"/>
      <c r="E698" s="247"/>
      <c r="F698" s="247"/>
      <c r="G698" s="247"/>
      <c r="H698" s="247"/>
      <c r="I698" s="247"/>
      <c r="J698" s="247"/>
      <c r="K698" s="247"/>
      <c r="L698" s="247"/>
    </row>
    <row r="699" spans="2:14" s="102" customFormat="1">
      <c r="B699" s="243" t="s">
        <v>33</v>
      </c>
      <c r="C699" s="243"/>
      <c r="D699" s="243"/>
      <c r="E699" s="244" t="s">
        <v>143</v>
      </c>
      <c r="F699" s="244"/>
      <c r="G699" s="244"/>
      <c r="H699" s="244"/>
      <c r="I699" s="244"/>
      <c r="J699" s="244"/>
      <c r="K699" s="244"/>
      <c r="L699" s="244"/>
    </row>
    <row r="700" spans="2:14" s="102" customFormat="1">
      <c r="B700" s="254"/>
      <c r="C700" s="254"/>
      <c r="D700" s="254"/>
      <c r="E700" s="254"/>
      <c r="F700" s="254"/>
      <c r="G700" s="254"/>
      <c r="H700" s="254"/>
      <c r="I700" s="254"/>
      <c r="J700" s="254"/>
      <c r="K700" s="254"/>
      <c r="L700" s="254"/>
    </row>
    <row r="701" spans="2:14" s="102" customFormat="1">
      <c r="B701" s="243" t="s">
        <v>34</v>
      </c>
      <c r="C701" s="243"/>
      <c r="D701" s="243"/>
      <c r="E701" s="244">
        <v>1006</v>
      </c>
      <c r="F701" s="244"/>
      <c r="G701" s="244"/>
      <c r="H701" s="244"/>
      <c r="I701" s="244"/>
      <c r="J701" s="244"/>
      <c r="K701" s="244"/>
      <c r="L701" s="244"/>
    </row>
    <row r="702" spans="2:14" s="102" customFormat="1">
      <c r="B702" s="247"/>
      <c r="C702" s="247"/>
      <c r="D702" s="247"/>
      <c r="E702" s="247"/>
      <c r="F702" s="247"/>
      <c r="G702" s="247"/>
      <c r="H702" s="247"/>
      <c r="I702" s="247"/>
      <c r="J702" s="247"/>
      <c r="K702" s="247"/>
      <c r="L702" s="247"/>
    </row>
    <row r="703" spans="2:14" s="102" customFormat="1">
      <c r="B703" s="243" t="s">
        <v>35</v>
      </c>
      <c r="C703" s="243"/>
      <c r="D703" s="243"/>
      <c r="E703" s="244">
        <v>1</v>
      </c>
      <c r="F703" s="244"/>
      <c r="G703" s="244"/>
      <c r="H703" s="244"/>
      <c r="I703" s="244"/>
      <c r="J703" s="244"/>
      <c r="K703" s="244"/>
      <c r="L703" s="244"/>
    </row>
    <row r="704" spans="2:14" s="102" customFormat="1">
      <c r="B704" s="254"/>
      <c r="C704" s="254"/>
      <c r="D704" s="254"/>
      <c r="E704" s="254"/>
      <c r="F704" s="254"/>
      <c r="G704" s="254"/>
      <c r="H704" s="254"/>
      <c r="I704" s="254"/>
      <c r="J704" s="254"/>
      <c r="K704" s="254"/>
      <c r="L704" s="254"/>
    </row>
    <row r="705" spans="2:15" s="102" customFormat="1">
      <c r="B705" s="257" t="s">
        <v>36</v>
      </c>
      <c r="C705" s="257"/>
      <c r="D705" s="146" t="s">
        <v>37</v>
      </c>
      <c r="E705" s="268" t="s">
        <v>141</v>
      </c>
      <c r="F705" s="268"/>
      <c r="G705" s="268"/>
      <c r="H705" s="268"/>
      <c r="I705" s="268"/>
      <c r="J705" s="268"/>
      <c r="K705" s="268"/>
      <c r="L705" s="268"/>
    </row>
    <row r="706" spans="2:15" s="102" customFormat="1">
      <c r="B706" s="257"/>
      <c r="C706" s="257"/>
      <c r="D706" s="146" t="s">
        <v>38</v>
      </c>
      <c r="E706" s="268" t="s">
        <v>185</v>
      </c>
      <c r="F706" s="268"/>
      <c r="G706" s="268"/>
      <c r="H706" s="268"/>
      <c r="I706" s="268"/>
      <c r="J706" s="268"/>
      <c r="K706" s="268"/>
      <c r="L706" s="268"/>
    </row>
    <row r="707" spans="2:15" s="102" customFormat="1">
      <c r="B707" s="257"/>
      <c r="C707" s="257"/>
      <c r="D707" s="146" t="s">
        <v>39</v>
      </c>
      <c r="E707" s="268" t="s">
        <v>141</v>
      </c>
      <c r="F707" s="268"/>
      <c r="G707" s="268"/>
      <c r="H707" s="268"/>
      <c r="I707" s="268"/>
      <c r="J707" s="268"/>
      <c r="K707" s="268"/>
      <c r="L707" s="268"/>
    </row>
    <row r="708" spans="2:15" s="102" customFormat="1">
      <c r="B708" s="254"/>
      <c r="C708" s="254"/>
      <c r="D708" s="254"/>
      <c r="E708" s="254"/>
      <c r="F708" s="254"/>
      <c r="G708" s="254"/>
      <c r="H708" s="254"/>
      <c r="I708" s="254"/>
      <c r="J708" s="254"/>
      <c r="K708" s="254"/>
      <c r="L708" s="254"/>
    </row>
    <row r="709" spans="2:15" s="102" customFormat="1" ht="27">
      <c r="B709" s="259" t="s">
        <v>40</v>
      </c>
      <c r="C709" s="260"/>
      <c r="D709" s="146" t="s">
        <v>41</v>
      </c>
      <c r="E709" s="265" t="s">
        <v>184</v>
      </c>
      <c r="F709" s="266"/>
      <c r="G709" s="266"/>
      <c r="H709" s="266"/>
      <c r="I709" s="266"/>
      <c r="J709" s="266"/>
      <c r="K709" s="266"/>
      <c r="L709" s="267"/>
    </row>
    <row r="710" spans="2:15" s="102" customFormat="1" ht="27">
      <c r="B710" s="261"/>
      <c r="C710" s="262"/>
      <c r="D710" s="146" t="s">
        <v>42</v>
      </c>
      <c r="E710" s="244">
        <v>1006</v>
      </c>
      <c r="F710" s="244"/>
      <c r="G710" s="244"/>
      <c r="H710" s="244"/>
      <c r="I710" s="244"/>
      <c r="J710" s="244"/>
      <c r="K710" s="244"/>
      <c r="L710" s="244"/>
    </row>
    <row r="711" spans="2:15" s="102" customFormat="1" ht="27">
      <c r="B711" s="261"/>
      <c r="C711" s="262"/>
      <c r="D711" s="146" t="s">
        <v>43</v>
      </c>
      <c r="E711" s="265" t="s">
        <v>192</v>
      </c>
      <c r="F711" s="266"/>
      <c r="G711" s="266"/>
      <c r="H711" s="266"/>
      <c r="I711" s="266"/>
      <c r="J711" s="266"/>
      <c r="K711" s="266"/>
      <c r="L711" s="267"/>
    </row>
    <row r="712" spans="2:15" s="102" customFormat="1" ht="27">
      <c r="B712" s="263"/>
      <c r="C712" s="264"/>
      <c r="D712" s="146" t="s">
        <v>44</v>
      </c>
      <c r="E712" s="244">
        <v>13001</v>
      </c>
      <c r="F712" s="244"/>
      <c r="G712" s="244"/>
      <c r="H712" s="244"/>
      <c r="I712" s="244"/>
      <c r="J712" s="244"/>
      <c r="K712" s="244"/>
      <c r="L712" s="244"/>
    </row>
    <row r="713" spans="2:15" s="102" customFormat="1">
      <c r="B713" s="254"/>
      <c r="C713" s="254"/>
      <c r="D713" s="254"/>
      <c r="E713" s="254"/>
      <c r="F713" s="254"/>
      <c r="G713" s="254"/>
      <c r="H713" s="254"/>
      <c r="I713" s="254"/>
      <c r="J713" s="254"/>
      <c r="K713" s="254"/>
      <c r="L713" s="254"/>
    </row>
    <row r="714" spans="2:15" s="102" customFormat="1">
      <c r="B714" s="243" t="s">
        <v>45</v>
      </c>
      <c r="C714" s="243"/>
      <c r="D714" s="243"/>
      <c r="E714" s="244" t="s">
        <v>145</v>
      </c>
      <c r="F714" s="244"/>
      <c r="G714" s="244"/>
      <c r="H714" s="244"/>
      <c r="I714" s="244"/>
      <c r="J714" s="244"/>
      <c r="K714" s="244"/>
      <c r="L714" s="244"/>
    </row>
    <row r="715" spans="2:15" s="102" customFormat="1">
      <c r="G715" s="224"/>
      <c r="H715" s="224"/>
      <c r="J715" s="224"/>
    </row>
    <row r="716" spans="2:15" s="102" customFormat="1" ht="54" customHeight="1">
      <c r="B716" s="239" t="s">
        <v>50</v>
      </c>
      <c r="C716" s="245" t="s">
        <v>1</v>
      </c>
      <c r="D716" s="245"/>
      <c r="E716" s="239" t="s">
        <v>49</v>
      </c>
      <c r="F716" s="239" t="s">
        <v>3</v>
      </c>
      <c r="G716" s="239"/>
      <c r="H716" s="239"/>
      <c r="I716" s="239" t="s">
        <v>47</v>
      </c>
      <c r="J716" s="246" t="s">
        <v>4</v>
      </c>
      <c r="K716" s="239" t="s">
        <v>5</v>
      </c>
      <c r="L716" s="239" t="s">
        <v>6</v>
      </c>
      <c r="M716" s="239" t="s">
        <v>46</v>
      </c>
      <c r="N716" s="239"/>
      <c r="O716" s="239" t="s">
        <v>7</v>
      </c>
    </row>
    <row r="717" spans="2:15" s="102" customFormat="1" ht="72" customHeight="1">
      <c r="B717" s="239"/>
      <c r="C717" s="145" t="s">
        <v>8</v>
      </c>
      <c r="D717" s="144" t="s">
        <v>0</v>
      </c>
      <c r="E717" s="239"/>
      <c r="F717" s="144" t="s">
        <v>48</v>
      </c>
      <c r="G717" s="225" t="s">
        <v>9</v>
      </c>
      <c r="H717" s="225" t="s">
        <v>10</v>
      </c>
      <c r="I717" s="239"/>
      <c r="J717" s="246"/>
      <c r="K717" s="239"/>
      <c r="L717" s="239"/>
      <c r="M717" s="144" t="s">
        <v>11</v>
      </c>
      <c r="N717" s="144" t="s">
        <v>12</v>
      </c>
      <c r="O717" s="239"/>
    </row>
    <row r="718" spans="2:15" s="102" customFormat="1">
      <c r="B718" s="147" t="s">
        <v>13</v>
      </c>
      <c r="C718" s="147" t="s">
        <v>14</v>
      </c>
      <c r="D718" s="147" t="s">
        <v>15</v>
      </c>
      <c r="E718" s="147" t="s">
        <v>16</v>
      </c>
      <c r="F718" s="147" t="s">
        <v>17</v>
      </c>
      <c r="G718" s="226" t="s">
        <v>18</v>
      </c>
      <c r="H718" s="226" t="s">
        <v>19</v>
      </c>
      <c r="I718" s="147" t="s">
        <v>20</v>
      </c>
      <c r="J718" s="226" t="s">
        <v>21</v>
      </c>
      <c r="K718" s="147" t="s">
        <v>22</v>
      </c>
      <c r="L718" s="147" t="s">
        <v>23</v>
      </c>
      <c r="M718" s="147" t="s">
        <v>24</v>
      </c>
      <c r="N718" s="147" t="s">
        <v>25</v>
      </c>
      <c r="O718" s="147" t="s">
        <v>26</v>
      </c>
    </row>
    <row r="719" spans="2:15" s="102" customFormat="1">
      <c r="B719" s="4">
        <v>1100000</v>
      </c>
      <c r="C719" s="5" t="s">
        <v>71</v>
      </c>
      <c r="D719" s="4" t="s">
        <v>28</v>
      </c>
      <c r="E719" s="130">
        <f>E720+E723</f>
        <v>394113316.19999999</v>
      </c>
      <c r="F719" s="130">
        <f t="shared" ref="F719:H719" si="63">F720+F723</f>
        <v>0</v>
      </c>
      <c r="G719" s="136">
        <f t="shared" si="63"/>
        <v>0</v>
      </c>
      <c r="H719" s="136">
        <f t="shared" si="63"/>
        <v>-4000</v>
      </c>
      <c r="I719" s="130">
        <f>E719+F719+G719+H719</f>
        <v>394109316.19999999</v>
      </c>
      <c r="J719" s="204">
        <f>J720+J723</f>
        <v>169388234.78</v>
      </c>
      <c r="K719" s="130">
        <f t="shared" ref="K719:L719" si="64">K720+K723</f>
        <v>169388234.78</v>
      </c>
      <c r="L719" s="130">
        <f t="shared" si="64"/>
        <v>169388234.78</v>
      </c>
      <c r="M719" s="103"/>
      <c r="N719" s="103"/>
      <c r="O719" s="103"/>
    </row>
    <row r="720" spans="2:15" s="102" customFormat="1">
      <c r="B720" s="4">
        <v>1130000</v>
      </c>
      <c r="C720" s="5" t="s">
        <v>218</v>
      </c>
      <c r="D720" s="4" t="s">
        <v>28</v>
      </c>
      <c r="E720" s="130">
        <v>253201123.69999999</v>
      </c>
      <c r="F720" s="130"/>
      <c r="G720" s="136"/>
      <c r="H720" s="136"/>
      <c r="I720" s="130">
        <f>E720+F720+G720+H720</f>
        <v>253201123.69999999</v>
      </c>
      <c r="J720" s="204">
        <f>J721</f>
        <v>123697893.56</v>
      </c>
      <c r="K720" s="130">
        <f t="shared" ref="K720:L720" si="65">K721</f>
        <v>123697893.56</v>
      </c>
      <c r="L720" s="130">
        <f t="shared" si="65"/>
        <v>123697893.56</v>
      </c>
      <c r="M720" s="103"/>
      <c r="N720" s="103"/>
      <c r="O720" s="103"/>
    </row>
    <row r="721" spans="2:15" s="102" customFormat="1">
      <c r="B721" s="4">
        <v>1130100</v>
      </c>
      <c r="C721" s="5" t="s">
        <v>104</v>
      </c>
      <c r="D721" s="4">
        <v>441100</v>
      </c>
      <c r="E721" s="130"/>
      <c r="F721" s="130"/>
      <c r="G721" s="136"/>
      <c r="H721" s="136"/>
      <c r="I721" s="136"/>
      <c r="J721" s="204">
        <v>123697893.56</v>
      </c>
      <c r="K721" s="204">
        <v>123697893.56</v>
      </c>
      <c r="L721" s="204">
        <v>123697893.56</v>
      </c>
      <c r="M721" s="103"/>
      <c r="N721" s="103"/>
      <c r="O721" s="103"/>
    </row>
    <row r="722" spans="2:15" s="102" customFormat="1" ht="11.25" customHeight="1">
      <c r="B722" s="4">
        <v>1130200</v>
      </c>
      <c r="C722" s="5" t="s">
        <v>105</v>
      </c>
      <c r="D722" s="4">
        <v>441200</v>
      </c>
      <c r="E722" s="130"/>
      <c r="F722" s="130"/>
      <c r="G722" s="204"/>
      <c r="H722" s="204"/>
      <c r="I722" s="130">
        <f t="shared" ref="I722:I723" si="66">E722+F722+G722+H722+I724</f>
        <v>0</v>
      </c>
      <c r="J722" s="204"/>
      <c r="K722" s="130"/>
      <c r="L722" s="130"/>
      <c r="M722" s="103"/>
      <c r="N722" s="103"/>
      <c r="O722" s="103"/>
    </row>
    <row r="723" spans="2:15" s="102" customFormat="1" ht="15" customHeight="1">
      <c r="B723" s="4">
        <v>1132000</v>
      </c>
      <c r="C723" s="5" t="s">
        <v>217</v>
      </c>
      <c r="D723" s="4"/>
      <c r="E723" s="130">
        <v>140912192.5</v>
      </c>
      <c r="F723" s="130"/>
      <c r="G723" s="136"/>
      <c r="H723" s="136">
        <v>-4000</v>
      </c>
      <c r="I723" s="130">
        <f t="shared" si="66"/>
        <v>140908192.5</v>
      </c>
      <c r="J723" s="204">
        <f>J724+J725</f>
        <v>45690341.219999999</v>
      </c>
      <c r="K723" s="130">
        <f t="shared" ref="K723:L723" si="67">K724+K725</f>
        <v>45690341.219999999</v>
      </c>
      <c r="L723" s="130">
        <f t="shared" si="67"/>
        <v>45690341.219999999</v>
      </c>
      <c r="M723" s="103"/>
      <c r="N723" s="103"/>
      <c r="O723" s="103"/>
    </row>
    <row r="724" spans="2:15" s="102" customFormat="1" ht="15.75" customHeight="1">
      <c r="B724" s="4">
        <v>1130300</v>
      </c>
      <c r="C724" s="5" t="s">
        <v>106</v>
      </c>
      <c r="D724" s="4">
        <v>442100</v>
      </c>
      <c r="E724" s="130"/>
      <c r="F724" s="130"/>
      <c r="G724" s="204"/>
      <c r="H724" s="204"/>
      <c r="I724" s="130">
        <f>E724+F724+G724+H724</f>
        <v>0</v>
      </c>
      <c r="J724" s="204">
        <v>13707417.52</v>
      </c>
      <c r="K724" s="204">
        <v>13707417.52</v>
      </c>
      <c r="L724" s="204">
        <v>13707417.52</v>
      </c>
      <c r="M724" s="103"/>
      <c r="N724" s="103"/>
      <c r="O724" s="103"/>
    </row>
    <row r="725" spans="2:15" s="102" customFormat="1">
      <c r="B725" s="4">
        <v>1130400</v>
      </c>
      <c r="C725" s="5" t="s">
        <v>107</v>
      </c>
      <c r="D725" s="4">
        <v>442200</v>
      </c>
      <c r="E725" s="130"/>
      <c r="F725" s="130"/>
      <c r="G725" s="136"/>
      <c r="H725" s="136"/>
      <c r="I725" s="130">
        <f>E725+F725+G725+H725</f>
        <v>0</v>
      </c>
      <c r="J725" s="204">
        <v>31982923.699999999</v>
      </c>
      <c r="K725" s="204">
        <v>31982923.699999999</v>
      </c>
      <c r="L725" s="204">
        <v>31982923.699999999</v>
      </c>
      <c r="M725" s="103"/>
      <c r="N725" s="103"/>
      <c r="O725" s="103"/>
    </row>
    <row r="726" spans="2:15" s="102" customFormat="1">
      <c r="B726" s="4">
        <v>1000000</v>
      </c>
      <c r="C726" s="4" t="s">
        <v>175</v>
      </c>
      <c r="D726" s="4"/>
      <c r="E726" s="130">
        <f>E719</f>
        <v>394113316.19999999</v>
      </c>
      <c r="F726" s="130"/>
      <c r="G726" s="136">
        <f t="shared" ref="G726:H726" si="68">G719</f>
        <v>0</v>
      </c>
      <c r="H726" s="136">
        <f t="shared" si="68"/>
        <v>-4000</v>
      </c>
      <c r="I726" s="130">
        <f>E726+F726+G726+H726</f>
        <v>394109316.19999999</v>
      </c>
      <c r="J726" s="204">
        <f>J720+J723</f>
        <v>169388234.78</v>
      </c>
      <c r="K726" s="130">
        <f t="shared" ref="K726:L726" si="69">K720+K723</f>
        <v>169388234.78</v>
      </c>
      <c r="L726" s="130">
        <f t="shared" si="69"/>
        <v>169388234.78</v>
      </c>
      <c r="M726" s="103"/>
      <c r="N726" s="103"/>
      <c r="O726" s="103"/>
    </row>
    <row r="727" spans="2:15" s="102" customFormat="1">
      <c r="B727" s="47"/>
      <c r="C727" s="47"/>
      <c r="D727" s="47"/>
      <c r="E727" s="150"/>
      <c r="F727" s="150"/>
      <c r="G727" s="151"/>
      <c r="H727" s="151"/>
      <c r="I727" s="150"/>
      <c r="J727" s="231"/>
      <c r="K727" s="150"/>
      <c r="L727" s="150"/>
      <c r="M727" s="49"/>
      <c r="N727" s="49"/>
      <c r="O727" s="49"/>
    </row>
    <row r="728" spans="2:15" s="102" customFormat="1">
      <c r="G728" s="224"/>
      <c r="H728" s="224"/>
      <c r="I728" s="137"/>
      <c r="J728" s="224"/>
    </row>
    <row r="729" spans="2:15" s="102" customFormat="1" ht="16.5" customHeight="1">
      <c r="C729" s="104" t="s">
        <v>269</v>
      </c>
      <c r="D729" s="241" t="s">
        <v>65</v>
      </c>
      <c r="E729" s="241"/>
      <c r="F729" s="241"/>
      <c r="G729" s="240" t="s">
        <v>66</v>
      </c>
      <c r="H729" s="240"/>
      <c r="J729" s="242" t="s">
        <v>253</v>
      </c>
      <c r="K729" s="242"/>
      <c r="L729" s="242"/>
    </row>
    <row r="730" spans="2:15" s="102" customFormat="1" ht="15" customHeight="1">
      <c r="C730" s="8"/>
      <c r="D730" s="8"/>
      <c r="E730" s="1"/>
      <c r="G730" s="240" t="s">
        <v>67</v>
      </c>
      <c r="H730" s="240"/>
      <c r="J730" s="240" t="s">
        <v>68</v>
      </c>
      <c r="K730" s="240"/>
      <c r="L730" s="240"/>
    </row>
    <row r="731" spans="2:15" s="102" customFormat="1" ht="15" customHeight="1">
      <c r="C731" s="142" t="s">
        <v>69</v>
      </c>
      <c r="D731" s="8"/>
      <c r="E731" s="8"/>
      <c r="F731" s="8"/>
      <c r="G731" s="229"/>
      <c r="H731" s="229"/>
      <c r="I731" s="8"/>
      <c r="J731" s="224"/>
    </row>
    <row r="732" spans="2:15" s="102" customFormat="1" ht="13.5" customHeight="1">
      <c r="C732" s="8"/>
      <c r="D732" s="241" t="s">
        <v>70</v>
      </c>
      <c r="E732" s="241"/>
      <c r="F732" s="241"/>
      <c r="G732" s="240" t="s">
        <v>66</v>
      </c>
      <c r="H732" s="240"/>
      <c r="I732" s="7"/>
      <c r="J732" s="242" t="s">
        <v>188</v>
      </c>
      <c r="K732" s="242"/>
      <c r="L732" s="242"/>
    </row>
    <row r="733" spans="2:15" s="102" customFormat="1">
      <c r="C733" s="8"/>
      <c r="D733" s="8"/>
      <c r="E733" s="8"/>
      <c r="F733" s="7"/>
      <c r="G733" s="240" t="s">
        <v>67</v>
      </c>
      <c r="H733" s="240"/>
      <c r="I733" s="7"/>
      <c r="J733" s="240" t="s">
        <v>68</v>
      </c>
      <c r="K733" s="240"/>
      <c r="L733" s="240"/>
    </row>
    <row r="734" spans="2:15" s="102" customFormat="1">
      <c r="C734" s="8"/>
      <c r="D734" s="8"/>
      <c r="E734" s="8"/>
      <c r="F734" s="7"/>
      <c r="G734" s="230"/>
      <c r="H734" s="230"/>
      <c r="I734" s="7"/>
      <c r="J734" s="230"/>
      <c r="K734" s="142"/>
      <c r="L734" s="142"/>
    </row>
  </sheetData>
  <mergeCells count="810">
    <mergeCell ref="G366:H366"/>
    <mergeCell ref="J366:L366"/>
    <mergeCell ref="M353:N353"/>
    <mergeCell ref="O353:O354"/>
    <mergeCell ref="D362:F362"/>
    <mergeCell ref="G362:H362"/>
    <mergeCell ref="J362:L362"/>
    <mergeCell ref="G363:H363"/>
    <mergeCell ref="J363:L363"/>
    <mergeCell ref="D365:F365"/>
    <mergeCell ref="G365:H365"/>
    <mergeCell ref="J365:L365"/>
    <mergeCell ref="B350:L350"/>
    <mergeCell ref="B351:D351"/>
    <mergeCell ref="E351:L351"/>
    <mergeCell ref="B353:B354"/>
    <mergeCell ref="C353:D353"/>
    <mergeCell ref="E353:E354"/>
    <mergeCell ref="F353:H353"/>
    <mergeCell ref="I353:I354"/>
    <mergeCell ref="J353:J354"/>
    <mergeCell ref="K353:K354"/>
    <mergeCell ref="L353:L354"/>
    <mergeCell ref="B341:L341"/>
    <mergeCell ref="B342:C344"/>
    <mergeCell ref="E342:L342"/>
    <mergeCell ref="E343:L343"/>
    <mergeCell ref="E344:L344"/>
    <mergeCell ref="B345:L345"/>
    <mergeCell ref="B346:C349"/>
    <mergeCell ref="E346:L346"/>
    <mergeCell ref="E347:L347"/>
    <mergeCell ref="E348:L348"/>
    <mergeCell ref="E349:L349"/>
    <mergeCell ref="B335:L335"/>
    <mergeCell ref="B336:D336"/>
    <mergeCell ref="E336:L336"/>
    <mergeCell ref="B337:L337"/>
    <mergeCell ref="B338:D338"/>
    <mergeCell ref="E338:L338"/>
    <mergeCell ref="B339:L339"/>
    <mergeCell ref="B340:D340"/>
    <mergeCell ref="E340:L340"/>
    <mergeCell ref="J324:L324"/>
    <mergeCell ref="B326:L326"/>
    <mergeCell ref="B327:L327"/>
    <mergeCell ref="B328:L328"/>
    <mergeCell ref="B330:C331"/>
    <mergeCell ref="E330:L330"/>
    <mergeCell ref="E331:L331"/>
    <mergeCell ref="B332:L332"/>
    <mergeCell ref="B333:C334"/>
    <mergeCell ref="E333:L333"/>
    <mergeCell ref="E334:L334"/>
    <mergeCell ref="G551:H551"/>
    <mergeCell ref="J551:L551"/>
    <mergeCell ref="M538:N538"/>
    <mergeCell ref="O538:O539"/>
    <mergeCell ref="D547:F547"/>
    <mergeCell ref="G547:H547"/>
    <mergeCell ref="J547:L547"/>
    <mergeCell ref="G548:H548"/>
    <mergeCell ref="J548:L548"/>
    <mergeCell ref="D550:F550"/>
    <mergeCell ref="G550:H550"/>
    <mergeCell ref="J550:L550"/>
    <mergeCell ref="B531:C534"/>
    <mergeCell ref="E531:L531"/>
    <mergeCell ref="E532:L532"/>
    <mergeCell ref="E533:L533"/>
    <mergeCell ref="E534:L534"/>
    <mergeCell ref="B535:L535"/>
    <mergeCell ref="B536:D536"/>
    <mergeCell ref="E536:L536"/>
    <mergeCell ref="B538:B539"/>
    <mergeCell ref="C538:D538"/>
    <mergeCell ref="E538:E539"/>
    <mergeCell ref="F538:H538"/>
    <mergeCell ref="I538:I539"/>
    <mergeCell ref="J538:J539"/>
    <mergeCell ref="K538:K539"/>
    <mergeCell ref="L538:L539"/>
    <mergeCell ref="B524:L524"/>
    <mergeCell ref="B525:D525"/>
    <mergeCell ref="E525:L525"/>
    <mergeCell ref="B526:L526"/>
    <mergeCell ref="B527:C529"/>
    <mergeCell ref="E527:L527"/>
    <mergeCell ref="E528:L528"/>
    <mergeCell ref="E529:L529"/>
    <mergeCell ref="B530:L530"/>
    <mergeCell ref="B517:L517"/>
    <mergeCell ref="B518:C519"/>
    <mergeCell ref="E518:L518"/>
    <mergeCell ref="E519:L519"/>
    <mergeCell ref="B520:L520"/>
    <mergeCell ref="B521:D521"/>
    <mergeCell ref="E521:L521"/>
    <mergeCell ref="B522:L522"/>
    <mergeCell ref="B523:D523"/>
    <mergeCell ref="E523:L523"/>
    <mergeCell ref="J509:L509"/>
    <mergeCell ref="B511:L511"/>
    <mergeCell ref="B512:L512"/>
    <mergeCell ref="B513:L513"/>
    <mergeCell ref="B515:C516"/>
    <mergeCell ref="E515:L515"/>
    <mergeCell ref="E516:L516"/>
    <mergeCell ref="J462:L462"/>
    <mergeCell ref="B464:L464"/>
    <mergeCell ref="B465:L465"/>
    <mergeCell ref="B466:L466"/>
    <mergeCell ref="B468:C469"/>
    <mergeCell ref="E468:L468"/>
    <mergeCell ref="E469:L469"/>
    <mergeCell ref="B470:L470"/>
    <mergeCell ref="B471:C472"/>
    <mergeCell ref="E471:L471"/>
    <mergeCell ref="E472:L472"/>
    <mergeCell ref="B473:L473"/>
    <mergeCell ref="B474:D474"/>
    <mergeCell ref="E474:L474"/>
    <mergeCell ref="B475:L475"/>
    <mergeCell ref="E487:L487"/>
    <mergeCell ref="B488:L488"/>
    <mergeCell ref="M399:N399"/>
    <mergeCell ref="O399:O400"/>
    <mergeCell ref="D408:F408"/>
    <mergeCell ref="G408:H408"/>
    <mergeCell ref="G409:H409"/>
    <mergeCell ref="J409:L409"/>
    <mergeCell ref="D411:F411"/>
    <mergeCell ref="G411:H411"/>
    <mergeCell ref="J411:L411"/>
    <mergeCell ref="B716:B717"/>
    <mergeCell ref="C716:D716"/>
    <mergeCell ref="E716:E717"/>
    <mergeCell ref="F716:H716"/>
    <mergeCell ref="I716:I717"/>
    <mergeCell ref="J716:J717"/>
    <mergeCell ref="K716:K717"/>
    <mergeCell ref="L716:L717"/>
    <mergeCell ref="G733:H733"/>
    <mergeCell ref="J733:L733"/>
    <mergeCell ref="M716:N716"/>
    <mergeCell ref="O716:O717"/>
    <mergeCell ref="D729:F729"/>
    <mergeCell ref="G729:H729"/>
    <mergeCell ref="J729:L729"/>
    <mergeCell ref="G730:H730"/>
    <mergeCell ref="J730:L730"/>
    <mergeCell ref="D732:F732"/>
    <mergeCell ref="G732:H732"/>
    <mergeCell ref="J732:L732"/>
    <mergeCell ref="B714:D714"/>
    <mergeCell ref="E714:L714"/>
    <mergeCell ref="J687:L687"/>
    <mergeCell ref="B689:L689"/>
    <mergeCell ref="B690:L690"/>
    <mergeCell ref="B691:L691"/>
    <mergeCell ref="B693:C694"/>
    <mergeCell ref="E693:L693"/>
    <mergeCell ref="E694:L694"/>
    <mergeCell ref="B695:L695"/>
    <mergeCell ref="B696:C697"/>
    <mergeCell ref="E696:L696"/>
    <mergeCell ref="E697:L697"/>
    <mergeCell ref="B698:L698"/>
    <mergeCell ref="B699:D699"/>
    <mergeCell ref="E699:L699"/>
    <mergeCell ref="B700:L700"/>
    <mergeCell ref="B701:D701"/>
    <mergeCell ref="B702:L702"/>
    <mergeCell ref="B703:D703"/>
    <mergeCell ref="E703:L703"/>
    <mergeCell ref="B704:L704"/>
    <mergeCell ref="B705:C707"/>
    <mergeCell ref="E705:L705"/>
    <mergeCell ref="E668:L668"/>
    <mergeCell ref="E662:L662"/>
    <mergeCell ref="B392:C395"/>
    <mergeCell ref="B709:C712"/>
    <mergeCell ref="E709:L709"/>
    <mergeCell ref="E710:L710"/>
    <mergeCell ref="E711:L711"/>
    <mergeCell ref="E712:L712"/>
    <mergeCell ref="B713:L713"/>
    <mergeCell ref="E706:L706"/>
    <mergeCell ref="E707:L707"/>
    <mergeCell ref="B708:L708"/>
    <mergeCell ref="J414:L414"/>
    <mergeCell ref="B416:L416"/>
    <mergeCell ref="B417:L417"/>
    <mergeCell ref="B418:L418"/>
    <mergeCell ref="E659:L659"/>
    <mergeCell ref="B655:D655"/>
    <mergeCell ref="E655:L655"/>
    <mergeCell ref="B656:L656"/>
    <mergeCell ref="B657:D657"/>
    <mergeCell ref="E657:L657"/>
    <mergeCell ref="E392:L392"/>
    <mergeCell ref="E393:L393"/>
    <mergeCell ref="M172:N172"/>
    <mergeCell ref="C172:D172"/>
    <mergeCell ref="E172:E173"/>
    <mergeCell ref="E701:L701"/>
    <mergeCell ref="E168:L168"/>
    <mergeCell ref="B169:L169"/>
    <mergeCell ref="B165:C168"/>
    <mergeCell ref="E165:L165"/>
    <mergeCell ref="E162:L162"/>
    <mergeCell ref="B161:C163"/>
    <mergeCell ref="E161:L161"/>
    <mergeCell ref="E163:L163"/>
    <mergeCell ref="B164:L164"/>
    <mergeCell ref="G185:H185"/>
    <mergeCell ref="J185:L185"/>
    <mergeCell ref="B660:L660"/>
    <mergeCell ref="B661:C663"/>
    <mergeCell ref="E661:L661"/>
    <mergeCell ref="E663:L663"/>
    <mergeCell ref="B664:L664"/>
    <mergeCell ref="B665:C668"/>
    <mergeCell ref="E665:L665"/>
    <mergeCell ref="E666:L666"/>
    <mergeCell ref="E667:L667"/>
    <mergeCell ref="G182:H182"/>
    <mergeCell ref="J182:L182"/>
    <mergeCell ref="F172:H172"/>
    <mergeCell ref="I172:I173"/>
    <mergeCell ref="J172:J173"/>
    <mergeCell ref="K172:K173"/>
    <mergeCell ref="L172:L173"/>
    <mergeCell ref="E104:L104"/>
    <mergeCell ref="E152:L152"/>
    <mergeCell ref="E153:L153"/>
    <mergeCell ref="B154:L154"/>
    <mergeCell ref="B145:L145"/>
    <mergeCell ref="B105:L105"/>
    <mergeCell ref="B106:C107"/>
    <mergeCell ref="E106:L106"/>
    <mergeCell ref="E120:L120"/>
    <mergeCell ref="E121:L121"/>
    <mergeCell ref="E122:L122"/>
    <mergeCell ref="G95:H95"/>
    <mergeCell ref="J95:L95"/>
    <mergeCell ref="D94:F94"/>
    <mergeCell ref="G94:H94"/>
    <mergeCell ref="J94:L94"/>
    <mergeCell ref="B31:B32"/>
    <mergeCell ref="C31:D31"/>
    <mergeCell ref="E31:E32"/>
    <mergeCell ref="F31:H31"/>
    <mergeCell ref="I31:I32"/>
    <mergeCell ref="J31:J32"/>
    <mergeCell ref="K31:K32"/>
    <mergeCell ref="L31:L32"/>
    <mergeCell ref="B17:D17"/>
    <mergeCell ref="E17:L17"/>
    <mergeCell ref="B18:L18"/>
    <mergeCell ref="O31:O32"/>
    <mergeCell ref="D91:F91"/>
    <mergeCell ref="G91:H91"/>
    <mergeCell ref="J91:L91"/>
    <mergeCell ref="G92:H92"/>
    <mergeCell ref="J92:L92"/>
    <mergeCell ref="O172:O173"/>
    <mergeCell ref="D181:F181"/>
    <mergeCell ref="G181:H181"/>
    <mergeCell ref="J181:L181"/>
    <mergeCell ref="B103:C104"/>
    <mergeCell ref="J1:L1"/>
    <mergeCell ref="B3:L3"/>
    <mergeCell ref="B4:L4"/>
    <mergeCell ref="B5:L5"/>
    <mergeCell ref="B7:C8"/>
    <mergeCell ref="E7:L7"/>
    <mergeCell ref="E8:L8"/>
    <mergeCell ref="B9:L9"/>
    <mergeCell ref="B10:C11"/>
    <mergeCell ref="E10:L10"/>
    <mergeCell ref="E11:L11"/>
    <mergeCell ref="B12:L12"/>
    <mergeCell ref="B13:D13"/>
    <mergeCell ref="E13:L13"/>
    <mergeCell ref="B14:L14"/>
    <mergeCell ref="B15:D15"/>
    <mergeCell ref="B16:L16"/>
    <mergeCell ref="O672:O673"/>
    <mergeCell ref="D681:F681"/>
    <mergeCell ref="G681:H681"/>
    <mergeCell ref="J681:L681"/>
    <mergeCell ref="G682:H682"/>
    <mergeCell ref="J682:L682"/>
    <mergeCell ref="D684:F684"/>
    <mergeCell ref="G684:H684"/>
    <mergeCell ref="J684:L684"/>
    <mergeCell ref="C672:D672"/>
    <mergeCell ref="E672:E673"/>
    <mergeCell ref="F672:H672"/>
    <mergeCell ref="I672:I673"/>
    <mergeCell ref="J672:J673"/>
    <mergeCell ref="K672:K673"/>
    <mergeCell ref="L672:L673"/>
    <mergeCell ref="E15:L15"/>
    <mergeCell ref="G685:H685"/>
    <mergeCell ref="J685:L685"/>
    <mergeCell ref="M672:N672"/>
    <mergeCell ref="B669:L669"/>
    <mergeCell ref="B670:D670"/>
    <mergeCell ref="E670:L670"/>
    <mergeCell ref="B672:B673"/>
    <mergeCell ref="B23:C26"/>
    <mergeCell ref="E23:L23"/>
    <mergeCell ref="E24:L24"/>
    <mergeCell ref="E25:L25"/>
    <mergeCell ref="E26:L26"/>
    <mergeCell ref="B27:L27"/>
    <mergeCell ref="B28:D28"/>
    <mergeCell ref="E28:L28"/>
    <mergeCell ref="B19:C21"/>
    <mergeCell ref="E19:L19"/>
    <mergeCell ref="E20:L20"/>
    <mergeCell ref="E21:L21"/>
    <mergeCell ref="B22:L22"/>
    <mergeCell ref="M31:N31"/>
    <mergeCell ref="B654:L654"/>
    <mergeCell ref="E394:L394"/>
    <mergeCell ref="E395:L395"/>
    <mergeCell ref="B396:L396"/>
    <mergeCell ref="B397:D397"/>
    <mergeCell ref="E397:L397"/>
    <mergeCell ref="B399:B400"/>
    <mergeCell ref="C399:D399"/>
    <mergeCell ref="E399:E400"/>
    <mergeCell ref="F399:H399"/>
    <mergeCell ref="I399:I400"/>
    <mergeCell ref="J399:J400"/>
    <mergeCell ref="K399:K400"/>
    <mergeCell ref="L399:L400"/>
    <mergeCell ref="G412:H412"/>
    <mergeCell ref="J412:L412"/>
    <mergeCell ref="D184:F184"/>
    <mergeCell ref="G184:H184"/>
    <mergeCell ref="J184:L184"/>
    <mergeCell ref="B378:L378"/>
    <mergeCell ref="B195:C196"/>
    <mergeCell ref="E195:L195"/>
    <mergeCell ref="E196:L196"/>
    <mergeCell ref="B373:L373"/>
    <mergeCell ref="B374:L374"/>
    <mergeCell ref="B376:C377"/>
    <mergeCell ref="E376:L376"/>
    <mergeCell ref="E377:L377"/>
    <mergeCell ref="B242:C243"/>
    <mergeCell ref="E242:L242"/>
    <mergeCell ref="E243:L243"/>
    <mergeCell ref="B244:L244"/>
    <mergeCell ref="B245:D245"/>
    <mergeCell ref="E245:L245"/>
    <mergeCell ref="B246:L246"/>
    <mergeCell ref="B247:D247"/>
    <mergeCell ref="E247:L247"/>
    <mergeCell ref="B248:L248"/>
    <mergeCell ref="B156:L156"/>
    <mergeCell ref="E157:L157"/>
    <mergeCell ref="B157:D157"/>
    <mergeCell ref="B158:L158"/>
    <mergeCell ref="J370:L370"/>
    <mergeCell ref="B172:B173"/>
    <mergeCell ref="B159:D159"/>
    <mergeCell ref="E159:L159"/>
    <mergeCell ref="B372:L372"/>
    <mergeCell ref="E212:L212"/>
    <mergeCell ref="J231:L231"/>
    <mergeCell ref="J233:L233"/>
    <mergeCell ref="B197:L197"/>
    <mergeCell ref="B160:L160"/>
    <mergeCell ref="E166:L166"/>
    <mergeCell ref="E167:L167"/>
    <mergeCell ref="E209:L209"/>
    <mergeCell ref="B170:D170"/>
    <mergeCell ref="B236:L236"/>
    <mergeCell ref="B237:L237"/>
    <mergeCell ref="B239:C240"/>
    <mergeCell ref="E239:L239"/>
    <mergeCell ref="E240:L240"/>
    <mergeCell ref="B241:L241"/>
    <mergeCell ref="B216:D216"/>
    <mergeCell ref="E216:L216"/>
    <mergeCell ref="B218:B219"/>
    <mergeCell ref="C218:D218"/>
    <mergeCell ref="E218:E219"/>
    <mergeCell ref="F218:H218"/>
    <mergeCell ref="I218:I219"/>
    <mergeCell ref="G231:H231"/>
    <mergeCell ref="B235:L235"/>
    <mergeCell ref="B198:C199"/>
    <mergeCell ref="E198:L198"/>
    <mergeCell ref="E199:L199"/>
    <mergeCell ref="B210:L210"/>
    <mergeCell ref="B211:C214"/>
    <mergeCell ref="E211:L211"/>
    <mergeCell ref="E213:L213"/>
    <mergeCell ref="E214:L214"/>
    <mergeCell ref="B215:L215"/>
    <mergeCell ref="B207:C209"/>
    <mergeCell ref="E207:L207"/>
    <mergeCell ref="E208:L208"/>
    <mergeCell ref="J143:L143"/>
    <mergeCell ref="J97:L97"/>
    <mergeCell ref="B99:L99"/>
    <mergeCell ref="E107:L107"/>
    <mergeCell ref="B108:L108"/>
    <mergeCell ref="B100:L100"/>
    <mergeCell ref="B123:L123"/>
    <mergeCell ref="B109:D109"/>
    <mergeCell ref="E109:L109"/>
    <mergeCell ref="B110:L110"/>
    <mergeCell ref="B111:D111"/>
    <mergeCell ref="E111:L111"/>
    <mergeCell ref="B112:L112"/>
    <mergeCell ref="B113:D113"/>
    <mergeCell ref="E113:L113"/>
    <mergeCell ref="B119:C122"/>
    <mergeCell ref="E119:L119"/>
    <mergeCell ref="B101:L101"/>
    <mergeCell ref="E103:L103"/>
    <mergeCell ref="B114:L114"/>
    <mergeCell ref="B115:C117"/>
    <mergeCell ref="E115:L115"/>
    <mergeCell ref="E116:L116"/>
    <mergeCell ref="E117:L117"/>
    <mergeCell ref="B118:L118"/>
    <mergeCell ref="B124:D124"/>
    <mergeCell ref="E124:L124"/>
    <mergeCell ref="G142:H142"/>
    <mergeCell ref="J142:L142"/>
    <mergeCell ref="B126:B127"/>
    <mergeCell ref="C126:D126"/>
    <mergeCell ref="E126:E127"/>
    <mergeCell ref="F126:H126"/>
    <mergeCell ref="I126:I127"/>
    <mergeCell ref="B146:L146"/>
    <mergeCell ref="B147:L147"/>
    <mergeCell ref="B151:L151"/>
    <mergeCell ref="E155:L155"/>
    <mergeCell ref="B149:C150"/>
    <mergeCell ref="B204:L204"/>
    <mergeCell ref="B205:D205"/>
    <mergeCell ref="E205:L205"/>
    <mergeCell ref="B206:L206"/>
    <mergeCell ref="E149:L149"/>
    <mergeCell ref="B155:D155"/>
    <mergeCell ref="B200:L200"/>
    <mergeCell ref="B201:D201"/>
    <mergeCell ref="E201:L201"/>
    <mergeCell ref="B202:L202"/>
    <mergeCell ref="B203:D203"/>
    <mergeCell ref="E203:L203"/>
    <mergeCell ref="J189:L189"/>
    <mergeCell ref="B191:L191"/>
    <mergeCell ref="B192:L192"/>
    <mergeCell ref="B193:L193"/>
    <mergeCell ref="E150:L150"/>
    <mergeCell ref="B152:C153"/>
    <mergeCell ref="E170:L170"/>
    <mergeCell ref="M218:N218"/>
    <mergeCell ref="O218:O219"/>
    <mergeCell ref="D227:F227"/>
    <mergeCell ref="G227:H227"/>
    <mergeCell ref="J227:L227"/>
    <mergeCell ref="G228:H228"/>
    <mergeCell ref="J228:L228"/>
    <mergeCell ref="D230:F230"/>
    <mergeCell ref="G230:H230"/>
    <mergeCell ref="J230:L230"/>
    <mergeCell ref="J218:J219"/>
    <mergeCell ref="K218:K219"/>
    <mergeCell ref="L218:L219"/>
    <mergeCell ref="B249:D249"/>
    <mergeCell ref="E249:L249"/>
    <mergeCell ref="B250:L250"/>
    <mergeCell ref="B251:C253"/>
    <mergeCell ref="E251:L251"/>
    <mergeCell ref="E252:L252"/>
    <mergeCell ref="E253:L253"/>
    <mergeCell ref="B254:L254"/>
    <mergeCell ref="B255:C258"/>
    <mergeCell ref="E255:L255"/>
    <mergeCell ref="E256:L256"/>
    <mergeCell ref="E257:L257"/>
    <mergeCell ref="E258:L258"/>
    <mergeCell ref="B259:L259"/>
    <mergeCell ref="B260:D260"/>
    <mergeCell ref="E260:L260"/>
    <mergeCell ref="B262:B263"/>
    <mergeCell ref="C262:D262"/>
    <mergeCell ref="E262:E263"/>
    <mergeCell ref="F262:H262"/>
    <mergeCell ref="I262:I263"/>
    <mergeCell ref="J262:J263"/>
    <mergeCell ref="K262:K263"/>
    <mergeCell ref="L262:L263"/>
    <mergeCell ref="M262:N262"/>
    <mergeCell ref="O262:O263"/>
    <mergeCell ref="D274:F274"/>
    <mergeCell ref="G274:H274"/>
    <mergeCell ref="J274:L274"/>
    <mergeCell ref="G275:H275"/>
    <mergeCell ref="J275:L275"/>
    <mergeCell ref="D277:F277"/>
    <mergeCell ref="G277:H277"/>
    <mergeCell ref="J277:L277"/>
    <mergeCell ref="G278:H278"/>
    <mergeCell ref="J278:L278"/>
    <mergeCell ref="J280:L280"/>
    <mergeCell ref="B282:L282"/>
    <mergeCell ref="B283:L283"/>
    <mergeCell ref="B284:L284"/>
    <mergeCell ref="B286:C287"/>
    <mergeCell ref="E286:L286"/>
    <mergeCell ref="E287:L287"/>
    <mergeCell ref="B288:L288"/>
    <mergeCell ref="B289:C290"/>
    <mergeCell ref="E289:L289"/>
    <mergeCell ref="E290:L290"/>
    <mergeCell ref="B291:L291"/>
    <mergeCell ref="B292:D292"/>
    <mergeCell ref="E292:L292"/>
    <mergeCell ref="B293:L293"/>
    <mergeCell ref="B294:D294"/>
    <mergeCell ref="E294:L294"/>
    <mergeCell ref="B295:L295"/>
    <mergeCell ref="B296:D296"/>
    <mergeCell ref="E296:L296"/>
    <mergeCell ref="B297:L297"/>
    <mergeCell ref="B298:C300"/>
    <mergeCell ref="E298:L298"/>
    <mergeCell ref="E299:L299"/>
    <mergeCell ref="E300:L300"/>
    <mergeCell ref="B301:L301"/>
    <mergeCell ref="B302:C305"/>
    <mergeCell ref="E302:L302"/>
    <mergeCell ref="E303:L303"/>
    <mergeCell ref="E304:L304"/>
    <mergeCell ref="E305:L305"/>
    <mergeCell ref="B306:L306"/>
    <mergeCell ref="B307:D307"/>
    <mergeCell ref="E307:L307"/>
    <mergeCell ref="B309:B310"/>
    <mergeCell ref="C309:D309"/>
    <mergeCell ref="E309:E310"/>
    <mergeCell ref="F309:H309"/>
    <mergeCell ref="I309:I310"/>
    <mergeCell ref="J309:J310"/>
    <mergeCell ref="K309:K310"/>
    <mergeCell ref="L309:L310"/>
    <mergeCell ref="M309:N309"/>
    <mergeCell ref="O309:O310"/>
    <mergeCell ref="D318:F318"/>
    <mergeCell ref="G318:H318"/>
    <mergeCell ref="J318:L318"/>
    <mergeCell ref="G319:H319"/>
    <mergeCell ref="J319:L319"/>
    <mergeCell ref="D321:F321"/>
    <mergeCell ref="G321:H321"/>
    <mergeCell ref="J321:L321"/>
    <mergeCell ref="G322:H322"/>
    <mergeCell ref="J322:L322"/>
    <mergeCell ref="J408:L408"/>
    <mergeCell ref="B420:C421"/>
    <mergeCell ref="E420:L420"/>
    <mergeCell ref="E421:L421"/>
    <mergeCell ref="B379:C380"/>
    <mergeCell ref="E379:L379"/>
    <mergeCell ref="E380:L380"/>
    <mergeCell ref="B381:L381"/>
    <mergeCell ref="B382:D382"/>
    <mergeCell ref="E382:L382"/>
    <mergeCell ref="B383:L383"/>
    <mergeCell ref="B384:D384"/>
    <mergeCell ref="E384:L384"/>
    <mergeCell ref="B385:L385"/>
    <mergeCell ref="B386:D386"/>
    <mergeCell ref="E386:L386"/>
    <mergeCell ref="B387:L387"/>
    <mergeCell ref="B388:C390"/>
    <mergeCell ref="E388:L388"/>
    <mergeCell ref="E389:L389"/>
    <mergeCell ref="E390:L390"/>
    <mergeCell ref="B391:L391"/>
    <mergeCell ref="B422:L422"/>
    <mergeCell ref="B423:C424"/>
    <mergeCell ref="E423:L423"/>
    <mergeCell ref="E424:L424"/>
    <mergeCell ref="B425:L425"/>
    <mergeCell ref="B426:D426"/>
    <mergeCell ref="E426:L426"/>
    <mergeCell ref="B427:L427"/>
    <mergeCell ref="B428:D428"/>
    <mergeCell ref="E428:L428"/>
    <mergeCell ref="B429:L429"/>
    <mergeCell ref="B430:D430"/>
    <mergeCell ref="E430:L430"/>
    <mergeCell ref="B431:L431"/>
    <mergeCell ref="B432:C434"/>
    <mergeCell ref="E432:L432"/>
    <mergeCell ref="E433:L433"/>
    <mergeCell ref="E434:L434"/>
    <mergeCell ref="B435:L435"/>
    <mergeCell ref="B436:C439"/>
    <mergeCell ref="E436:L436"/>
    <mergeCell ref="E437:L437"/>
    <mergeCell ref="E438:L438"/>
    <mergeCell ref="E439:L439"/>
    <mergeCell ref="B440:L440"/>
    <mergeCell ref="B441:D441"/>
    <mergeCell ref="E441:L441"/>
    <mergeCell ref="B443:B444"/>
    <mergeCell ref="C443:D443"/>
    <mergeCell ref="E443:E444"/>
    <mergeCell ref="F443:H443"/>
    <mergeCell ref="I443:I444"/>
    <mergeCell ref="J443:J444"/>
    <mergeCell ref="K443:K444"/>
    <mergeCell ref="L443:L444"/>
    <mergeCell ref="M443:N443"/>
    <mergeCell ref="O443:O444"/>
    <mergeCell ref="D455:F455"/>
    <mergeCell ref="G455:H455"/>
    <mergeCell ref="J455:L455"/>
    <mergeCell ref="G456:H456"/>
    <mergeCell ref="J456:L456"/>
    <mergeCell ref="D458:F458"/>
    <mergeCell ref="G458:H458"/>
    <mergeCell ref="J458:L458"/>
    <mergeCell ref="G459:H459"/>
    <mergeCell ref="J459:L459"/>
    <mergeCell ref="J553:L553"/>
    <mergeCell ref="B555:L555"/>
    <mergeCell ref="B556:L556"/>
    <mergeCell ref="B557:L557"/>
    <mergeCell ref="B559:C560"/>
    <mergeCell ref="E559:L559"/>
    <mergeCell ref="E560:L560"/>
    <mergeCell ref="B476:D476"/>
    <mergeCell ref="E476:L476"/>
    <mergeCell ref="B477:L477"/>
    <mergeCell ref="B478:D478"/>
    <mergeCell ref="E478:L478"/>
    <mergeCell ref="B479:L479"/>
    <mergeCell ref="B480:C482"/>
    <mergeCell ref="E480:L480"/>
    <mergeCell ref="E481:L481"/>
    <mergeCell ref="E482:L482"/>
    <mergeCell ref="B483:L483"/>
    <mergeCell ref="B484:C487"/>
    <mergeCell ref="E484:L484"/>
    <mergeCell ref="E485:L485"/>
    <mergeCell ref="E486:L486"/>
    <mergeCell ref="B561:L561"/>
    <mergeCell ref="B562:C563"/>
    <mergeCell ref="E562:L562"/>
    <mergeCell ref="E563:L563"/>
    <mergeCell ref="B564:L564"/>
    <mergeCell ref="B565:D565"/>
    <mergeCell ref="E565:L565"/>
    <mergeCell ref="B566:L566"/>
    <mergeCell ref="B567:D567"/>
    <mergeCell ref="E567:L567"/>
    <mergeCell ref="B568:L568"/>
    <mergeCell ref="B569:D569"/>
    <mergeCell ref="E569:L569"/>
    <mergeCell ref="B570:L570"/>
    <mergeCell ref="B571:C573"/>
    <mergeCell ref="E571:L571"/>
    <mergeCell ref="E572:L572"/>
    <mergeCell ref="E573:L573"/>
    <mergeCell ref="B575:C578"/>
    <mergeCell ref="E575:L575"/>
    <mergeCell ref="E576:L576"/>
    <mergeCell ref="E577:L577"/>
    <mergeCell ref="E578:L578"/>
    <mergeCell ref="B574:L574"/>
    <mergeCell ref="B579:L579"/>
    <mergeCell ref="B580:D580"/>
    <mergeCell ref="E580:L580"/>
    <mergeCell ref="B582:B583"/>
    <mergeCell ref="C582:D582"/>
    <mergeCell ref="E582:E583"/>
    <mergeCell ref="F582:H582"/>
    <mergeCell ref="I582:I583"/>
    <mergeCell ref="J582:J583"/>
    <mergeCell ref="K582:K583"/>
    <mergeCell ref="L582:L583"/>
    <mergeCell ref="M582:N582"/>
    <mergeCell ref="O582:O583"/>
    <mergeCell ref="D593:F593"/>
    <mergeCell ref="G593:H593"/>
    <mergeCell ref="J593:L593"/>
    <mergeCell ref="G594:H594"/>
    <mergeCell ref="J594:L594"/>
    <mergeCell ref="D596:F596"/>
    <mergeCell ref="G596:H596"/>
    <mergeCell ref="J596:L596"/>
    <mergeCell ref="J597:L597"/>
    <mergeCell ref="J599:L599"/>
    <mergeCell ref="B601:L601"/>
    <mergeCell ref="B602:L602"/>
    <mergeCell ref="B603:L603"/>
    <mergeCell ref="B605:C606"/>
    <mergeCell ref="E605:L605"/>
    <mergeCell ref="E606:L606"/>
    <mergeCell ref="B616:L616"/>
    <mergeCell ref="B614:L614"/>
    <mergeCell ref="B615:D615"/>
    <mergeCell ref="E615:L615"/>
    <mergeCell ref="B607:L607"/>
    <mergeCell ref="B608:C609"/>
    <mergeCell ref="E608:L608"/>
    <mergeCell ref="E609:L609"/>
    <mergeCell ref="B610:L610"/>
    <mergeCell ref="B611:D611"/>
    <mergeCell ref="E611:L611"/>
    <mergeCell ref="B612:L612"/>
    <mergeCell ref="B613:D613"/>
    <mergeCell ref="E613:L613"/>
    <mergeCell ref="G597:H597"/>
    <mergeCell ref="B617:C619"/>
    <mergeCell ref="E626:L626"/>
    <mergeCell ref="E619:L619"/>
    <mergeCell ref="B628:B629"/>
    <mergeCell ref="C628:D628"/>
    <mergeCell ref="E628:E629"/>
    <mergeCell ref="F628:H628"/>
    <mergeCell ref="I628:I629"/>
    <mergeCell ref="J628:J629"/>
    <mergeCell ref="K628:K629"/>
    <mergeCell ref="L628:L629"/>
    <mergeCell ref="B620:L620"/>
    <mergeCell ref="B621:C624"/>
    <mergeCell ref="E621:L621"/>
    <mergeCell ref="E622:L622"/>
    <mergeCell ref="E623:L623"/>
    <mergeCell ref="E624:L624"/>
    <mergeCell ref="B625:L625"/>
    <mergeCell ref="B626:D626"/>
    <mergeCell ref="E617:L617"/>
    <mergeCell ref="E618:L618"/>
    <mergeCell ref="G640:H640"/>
    <mergeCell ref="J640:L640"/>
    <mergeCell ref="G641:H641"/>
    <mergeCell ref="J641:L641"/>
    <mergeCell ref="B651:L651"/>
    <mergeCell ref="B652:C653"/>
    <mergeCell ref="E652:L652"/>
    <mergeCell ref="B647:L647"/>
    <mergeCell ref="B649:C650"/>
    <mergeCell ref="E649:L649"/>
    <mergeCell ref="E650:L650"/>
    <mergeCell ref="B645:L645"/>
    <mergeCell ref="B646:L646"/>
    <mergeCell ref="J643:L643"/>
    <mergeCell ref="B658:L658"/>
    <mergeCell ref="B659:D659"/>
    <mergeCell ref="M126:N126"/>
    <mergeCell ref="O126:O127"/>
    <mergeCell ref="D138:F138"/>
    <mergeCell ref="G138:H138"/>
    <mergeCell ref="J138:L138"/>
    <mergeCell ref="G139:H139"/>
    <mergeCell ref="J139:L139"/>
    <mergeCell ref="D141:F141"/>
    <mergeCell ref="G141:H141"/>
    <mergeCell ref="J141:L141"/>
    <mergeCell ref="J126:J127"/>
    <mergeCell ref="K126:K127"/>
    <mergeCell ref="L126:L127"/>
    <mergeCell ref="E653:L653"/>
    <mergeCell ref="M628:N628"/>
    <mergeCell ref="O628:O629"/>
    <mergeCell ref="D637:F637"/>
    <mergeCell ref="G637:H637"/>
    <mergeCell ref="J637:L637"/>
    <mergeCell ref="G638:H638"/>
    <mergeCell ref="J638:L638"/>
    <mergeCell ref="D640:F640"/>
    <mergeCell ref="B489:D489"/>
    <mergeCell ref="E489:L489"/>
    <mergeCell ref="B491:B492"/>
    <mergeCell ref="C491:D491"/>
    <mergeCell ref="E491:E492"/>
    <mergeCell ref="F491:H491"/>
    <mergeCell ref="I491:I492"/>
    <mergeCell ref="J491:J492"/>
    <mergeCell ref="K491:K492"/>
    <mergeCell ref="L491:L492"/>
    <mergeCell ref="M491:N491"/>
    <mergeCell ref="G507:H507"/>
    <mergeCell ref="J507:L507"/>
    <mergeCell ref="O491:O492"/>
    <mergeCell ref="D503:F503"/>
    <mergeCell ref="G503:H503"/>
    <mergeCell ref="J503:L503"/>
    <mergeCell ref="G504:H504"/>
    <mergeCell ref="J504:L504"/>
    <mergeCell ref="D506:F506"/>
    <mergeCell ref="G506:H506"/>
    <mergeCell ref="J506:L506"/>
  </mergeCells>
  <pageMargins left="0.2" right="0.2" top="0.21" bottom="0.2" header="0.2" footer="0.2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Q771"/>
  <sheetViews>
    <sheetView topLeftCell="B759" zoomScale="120" zoomScaleNormal="120" workbookViewId="0">
      <selection activeCell="F777" sqref="F777"/>
    </sheetView>
  </sheetViews>
  <sheetFormatPr defaultRowHeight="16.5"/>
  <cols>
    <col min="1" max="1" width="2" style="9" hidden="1" customWidth="1"/>
    <col min="2" max="2" width="28.85546875" style="9" customWidth="1"/>
    <col min="3" max="3" width="27" style="9" customWidth="1"/>
    <col min="4" max="4" width="22.28515625" style="9" customWidth="1"/>
    <col min="5" max="5" width="19.42578125" style="9" customWidth="1"/>
    <col min="6" max="6" width="18.7109375" style="9" customWidth="1"/>
    <col min="7" max="7" width="19.85546875" style="9" customWidth="1"/>
    <col min="8" max="8" width="19" style="9" customWidth="1"/>
    <col min="9" max="9" width="19.85546875" style="9" customWidth="1"/>
    <col min="10" max="10" width="45" style="9" customWidth="1"/>
    <col min="11" max="16384" width="9.140625" style="9"/>
  </cols>
  <sheetData>
    <row r="1" spans="2:10">
      <c r="H1" s="13"/>
      <c r="I1" s="256" t="s">
        <v>125</v>
      </c>
      <c r="J1" s="256"/>
    </row>
    <row r="2" spans="2:10">
      <c r="F2" s="30"/>
      <c r="G2" s="30"/>
      <c r="H2" s="30"/>
    </row>
    <row r="3" spans="2:10">
      <c r="B3" s="255" t="s">
        <v>119</v>
      </c>
      <c r="C3" s="255"/>
      <c r="D3" s="255"/>
      <c r="E3" s="255"/>
      <c r="F3" s="255"/>
      <c r="G3" s="255"/>
      <c r="H3" s="255"/>
      <c r="I3" s="255"/>
    </row>
    <row r="4" spans="2:10">
      <c r="B4" s="255" t="s">
        <v>126</v>
      </c>
      <c r="C4" s="255"/>
      <c r="D4" s="255"/>
      <c r="E4" s="255"/>
      <c r="F4" s="255"/>
      <c r="G4" s="255"/>
      <c r="H4" s="255"/>
      <c r="I4" s="255"/>
    </row>
    <row r="5" spans="2:10">
      <c r="B5" s="255" t="s">
        <v>268</v>
      </c>
      <c r="C5" s="255"/>
      <c r="D5" s="255"/>
      <c r="E5" s="255"/>
      <c r="F5" s="255"/>
      <c r="G5" s="255"/>
      <c r="H5" s="255"/>
      <c r="I5" s="255"/>
    </row>
    <row r="6" spans="2:10">
      <c r="J6" s="12"/>
    </row>
    <row r="7" spans="2:10">
      <c r="B7" s="243" t="s">
        <v>29</v>
      </c>
      <c r="C7" s="29" t="s">
        <v>30</v>
      </c>
      <c r="D7" s="281" t="s">
        <v>143</v>
      </c>
      <c r="E7" s="247"/>
      <c r="F7" s="247"/>
      <c r="G7" s="247"/>
      <c r="H7" s="247"/>
      <c r="I7" s="282"/>
      <c r="J7" s="12"/>
    </row>
    <row r="8" spans="2:10">
      <c r="B8" s="243"/>
      <c r="C8" s="29" t="s">
        <v>31</v>
      </c>
      <c r="D8" s="244">
        <v>104021</v>
      </c>
      <c r="E8" s="244"/>
      <c r="F8" s="244"/>
      <c r="G8" s="244"/>
      <c r="H8" s="244"/>
      <c r="I8" s="244"/>
    </row>
    <row r="9" spans="2:10">
      <c r="B9" s="254"/>
      <c r="C9" s="254"/>
      <c r="D9" s="254"/>
      <c r="E9" s="254"/>
      <c r="F9" s="254"/>
      <c r="G9" s="254"/>
      <c r="H9" s="254"/>
      <c r="I9" s="254"/>
    </row>
    <row r="10" spans="2:10">
      <c r="B10" s="243" t="s">
        <v>32</v>
      </c>
      <c r="C10" s="29" t="s">
        <v>30</v>
      </c>
      <c r="D10" s="281" t="s">
        <v>143</v>
      </c>
      <c r="E10" s="247"/>
      <c r="F10" s="247"/>
      <c r="G10" s="247"/>
      <c r="H10" s="247"/>
      <c r="I10" s="282"/>
    </row>
    <row r="11" spans="2:10">
      <c r="B11" s="243"/>
      <c r="C11" s="29" t="s">
        <v>31</v>
      </c>
      <c r="D11" s="244">
        <v>104021</v>
      </c>
      <c r="E11" s="244"/>
      <c r="F11" s="244"/>
      <c r="G11" s="244"/>
      <c r="H11" s="244"/>
      <c r="I11" s="244"/>
    </row>
    <row r="12" spans="2:10">
      <c r="B12" s="247"/>
      <c r="C12" s="247"/>
      <c r="D12" s="247"/>
      <c r="E12" s="247"/>
      <c r="F12" s="247"/>
      <c r="G12" s="247"/>
      <c r="H12" s="247"/>
      <c r="I12" s="247"/>
    </row>
    <row r="13" spans="2:10">
      <c r="B13" s="243" t="s">
        <v>33</v>
      </c>
      <c r="C13" s="243"/>
      <c r="D13" s="281" t="s">
        <v>143</v>
      </c>
      <c r="E13" s="247"/>
      <c r="F13" s="247"/>
      <c r="G13" s="247"/>
      <c r="H13" s="247"/>
      <c r="I13" s="282"/>
    </row>
    <row r="14" spans="2:10">
      <c r="B14" s="254"/>
      <c r="C14" s="254"/>
      <c r="D14" s="293"/>
      <c r="E14" s="293"/>
      <c r="F14" s="293"/>
      <c r="G14" s="293"/>
      <c r="H14" s="293"/>
    </row>
    <row r="15" spans="2:10">
      <c r="B15" s="243" t="s">
        <v>34</v>
      </c>
      <c r="C15" s="243"/>
      <c r="D15" s="244">
        <v>1006</v>
      </c>
      <c r="E15" s="244"/>
      <c r="F15" s="244"/>
      <c r="G15" s="244"/>
      <c r="H15" s="244"/>
      <c r="I15" s="244"/>
    </row>
    <row r="16" spans="2:10">
      <c r="B16" s="247"/>
      <c r="C16" s="247"/>
      <c r="D16" s="247"/>
      <c r="E16" s="247"/>
      <c r="F16" s="247"/>
      <c r="G16" s="247"/>
      <c r="H16" s="247"/>
      <c r="I16" s="247"/>
    </row>
    <row r="17" spans="2:10">
      <c r="B17" s="257" t="s">
        <v>122</v>
      </c>
      <c r="C17" s="29" t="s">
        <v>37</v>
      </c>
      <c r="D17" s="268" t="s">
        <v>141</v>
      </c>
      <c r="E17" s="268"/>
      <c r="F17" s="268"/>
      <c r="G17" s="268"/>
      <c r="H17" s="268"/>
      <c r="I17" s="268"/>
    </row>
    <row r="18" spans="2:10">
      <c r="B18" s="257"/>
      <c r="C18" s="29" t="s">
        <v>38</v>
      </c>
      <c r="D18" s="275" t="s">
        <v>141</v>
      </c>
      <c r="E18" s="276"/>
      <c r="F18" s="276"/>
      <c r="G18" s="276"/>
      <c r="H18" s="276"/>
      <c r="I18" s="277"/>
    </row>
    <row r="19" spans="2:10">
      <c r="B19" s="257"/>
      <c r="C19" s="29" t="s">
        <v>39</v>
      </c>
      <c r="D19" s="268" t="s">
        <v>142</v>
      </c>
      <c r="E19" s="268"/>
      <c r="F19" s="268"/>
      <c r="G19" s="268"/>
      <c r="H19" s="268"/>
      <c r="I19" s="268"/>
    </row>
    <row r="20" spans="2:10">
      <c r="B20" s="254"/>
      <c r="C20" s="254"/>
      <c r="D20" s="293"/>
      <c r="E20" s="293"/>
      <c r="F20" s="293"/>
      <c r="G20" s="293"/>
      <c r="H20" s="293"/>
    </row>
    <row r="21" spans="2:10">
      <c r="B21" s="259" t="s">
        <v>123</v>
      </c>
      <c r="C21" s="29" t="s">
        <v>41</v>
      </c>
      <c r="D21" s="265" t="s">
        <v>184</v>
      </c>
      <c r="E21" s="266"/>
      <c r="F21" s="266"/>
      <c r="G21" s="266"/>
      <c r="H21" s="266"/>
      <c r="I21" s="267"/>
    </row>
    <row r="22" spans="2:10">
      <c r="B22" s="261"/>
      <c r="C22" s="29" t="s">
        <v>42</v>
      </c>
      <c r="D22" s="244">
        <v>1006</v>
      </c>
      <c r="E22" s="244"/>
      <c r="F22" s="244"/>
      <c r="G22" s="244"/>
      <c r="H22" s="244"/>
      <c r="I22" s="244"/>
    </row>
    <row r="23" spans="2:10">
      <c r="B23" s="261"/>
      <c r="C23" s="29" t="s">
        <v>43</v>
      </c>
      <c r="D23" s="265" t="s">
        <v>227</v>
      </c>
      <c r="E23" s="266"/>
      <c r="F23" s="266"/>
      <c r="G23" s="266"/>
      <c r="H23" s="266"/>
      <c r="I23" s="267"/>
    </row>
    <row r="24" spans="2:10">
      <c r="B24" s="263"/>
      <c r="C24" s="29" t="s">
        <v>44</v>
      </c>
      <c r="D24" s="244">
        <v>11004</v>
      </c>
      <c r="E24" s="244"/>
      <c r="F24" s="244"/>
      <c r="G24" s="244"/>
      <c r="H24" s="244"/>
      <c r="I24" s="244"/>
    </row>
    <row r="25" spans="2:10">
      <c r="B25" s="254"/>
      <c r="C25" s="254"/>
      <c r="D25" s="293"/>
      <c r="E25" s="293"/>
      <c r="F25" s="293"/>
      <c r="G25" s="293"/>
      <c r="H25" s="293"/>
    </row>
    <row r="26" spans="2:10">
      <c r="B26" s="243" t="s">
        <v>124</v>
      </c>
      <c r="C26" s="243"/>
      <c r="D26" s="244" t="s">
        <v>145</v>
      </c>
      <c r="E26" s="244"/>
      <c r="F26" s="244"/>
      <c r="G26" s="244"/>
      <c r="H26" s="244"/>
      <c r="I26" s="244"/>
    </row>
    <row r="28" spans="2:10" ht="55.5" customHeight="1">
      <c r="B28" s="33"/>
      <c r="C28" s="33"/>
      <c r="D28" s="294" t="s">
        <v>127</v>
      </c>
      <c r="E28" s="295"/>
      <c r="F28" s="294" t="s">
        <v>128</v>
      </c>
      <c r="G28" s="295"/>
      <c r="H28" s="296" t="s">
        <v>129</v>
      </c>
      <c r="I28" s="296" t="s">
        <v>130</v>
      </c>
      <c r="J28" s="296" t="s">
        <v>131</v>
      </c>
    </row>
    <row r="29" spans="2:10" ht="54.75" customHeight="1">
      <c r="B29" s="29" t="s">
        <v>132</v>
      </c>
      <c r="C29" s="36">
        <v>1006</v>
      </c>
      <c r="D29" s="3" t="s">
        <v>2</v>
      </c>
      <c r="E29" s="3" t="s">
        <v>133</v>
      </c>
      <c r="F29" s="3" t="s">
        <v>2</v>
      </c>
      <c r="G29" s="3" t="s">
        <v>133</v>
      </c>
      <c r="H29" s="297"/>
      <c r="I29" s="297"/>
      <c r="J29" s="297"/>
    </row>
    <row r="30" spans="2:10">
      <c r="B30" s="29" t="s">
        <v>134</v>
      </c>
      <c r="C30" s="36">
        <v>11004</v>
      </c>
      <c r="D30" s="3">
        <v>1</v>
      </c>
      <c r="E30" s="3">
        <v>2</v>
      </c>
      <c r="F30" s="3">
        <v>3</v>
      </c>
      <c r="G30" s="3">
        <v>4</v>
      </c>
      <c r="H30" s="3">
        <v>5</v>
      </c>
      <c r="I30" s="3">
        <v>6</v>
      </c>
      <c r="J30" s="3">
        <v>7</v>
      </c>
    </row>
    <row r="31" spans="2:10" ht="18.75" customHeight="1">
      <c r="B31" s="29" t="s">
        <v>135</v>
      </c>
      <c r="C31" s="265" t="s">
        <v>227</v>
      </c>
      <c r="D31" s="266"/>
      <c r="E31" s="266"/>
      <c r="F31" s="266"/>
      <c r="G31" s="266"/>
      <c r="H31" s="266"/>
      <c r="I31" s="266"/>
      <c r="J31" s="267"/>
    </row>
    <row r="32" spans="2:10" ht="144.75" customHeight="1">
      <c r="B32" s="29" t="s">
        <v>229</v>
      </c>
      <c r="C32" s="98" t="s">
        <v>190</v>
      </c>
      <c r="D32" s="34" t="s">
        <v>28</v>
      </c>
      <c r="E32" s="34" t="s">
        <v>28</v>
      </c>
      <c r="F32" s="34" t="s">
        <v>28</v>
      </c>
      <c r="G32" s="11"/>
      <c r="H32" s="34" t="s">
        <v>28</v>
      </c>
      <c r="I32" s="34" t="s">
        <v>28</v>
      </c>
      <c r="J32" s="34" t="s">
        <v>28</v>
      </c>
    </row>
    <row r="33" spans="2:10" ht="32.25" customHeight="1">
      <c r="B33" s="29" t="s">
        <v>137</v>
      </c>
      <c r="C33" s="31" t="s">
        <v>155</v>
      </c>
      <c r="D33" s="34" t="s">
        <v>28</v>
      </c>
      <c r="E33" s="34" t="s">
        <v>28</v>
      </c>
      <c r="F33" s="34" t="s">
        <v>28</v>
      </c>
      <c r="G33" s="34" t="s">
        <v>27</v>
      </c>
      <c r="H33" s="34" t="s">
        <v>28</v>
      </c>
      <c r="I33" s="34" t="s">
        <v>28</v>
      </c>
      <c r="J33" s="34" t="s">
        <v>28</v>
      </c>
    </row>
    <row r="34" spans="2:10" ht="102" customHeight="1">
      <c r="B34" s="179" t="s">
        <v>138</v>
      </c>
      <c r="C34" s="98" t="s">
        <v>240</v>
      </c>
      <c r="D34" s="34" t="s">
        <v>28</v>
      </c>
      <c r="E34" s="34" t="s">
        <v>28</v>
      </c>
      <c r="F34" s="34" t="s">
        <v>28</v>
      </c>
      <c r="G34" s="11"/>
      <c r="H34" s="34" t="s">
        <v>28</v>
      </c>
      <c r="I34" s="34" t="s">
        <v>28</v>
      </c>
      <c r="J34" s="34" t="s">
        <v>28</v>
      </c>
    </row>
    <row r="35" spans="2:10" ht="19.5" customHeight="1">
      <c r="B35" s="298" t="s">
        <v>139</v>
      </c>
      <c r="C35" s="298"/>
      <c r="D35" s="33"/>
      <c r="E35" s="33"/>
      <c r="F35" s="33"/>
      <c r="G35" s="33"/>
      <c r="H35" s="33"/>
      <c r="I35" s="33"/>
      <c r="J35" s="33"/>
    </row>
    <row r="36" spans="2:10" ht="34.5" customHeight="1">
      <c r="B36" s="299" t="s">
        <v>157</v>
      </c>
      <c r="C36" s="299"/>
      <c r="D36" s="37">
        <v>1</v>
      </c>
      <c r="E36" s="100">
        <f t="shared" ref="E36:E37" si="0">D36</f>
        <v>1</v>
      </c>
      <c r="F36" s="100">
        <v>1</v>
      </c>
      <c r="G36" s="100">
        <f t="shared" ref="G36:G39" si="1">F36</f>
        <v>1</v>
      </c>
      <c r="H36" s="100">
        <v>1</v>
      </c>
      <c r="I36" s="39">
        <f>G36-H36</f>
        <v>0</v>
      </c>
      <c r="J36" s="11"/>
    </row>
    <row r="37" spans="2:10" ht="30" customHeight="1">
      <c r="B37" s="299" t="s">
        <v>158</v>
      </c>
      <c r="C37" s="299"/>
      <c r="D37" s="37">
        <v>1</v>
      </c>
      <c r="E37" s="100">
        <f t="shared" si="0"/>
        <v>1</v>
      </c>
      <c r="F37" s="100">
        <v>1</v>
      </c>
      <c r="G37" s="100">
        <f t="shared" si="1"/>
        <v>1</v>
      </c>
      <c r="H37" s="100">
        <v>1</v>
      </c>
      <c r="I37" s="39">
        <f t="shared" ref="I37:I39" si="2">G37-H37</f>
        <v>0</v>
      </c>
      <c r="J37" s="11"/>
    </row>
    <row r="38" spans="2:10" ht="63" customHeight="1">
      <c r="B38" s="299" t="s">
        <v>206</v>
      </c>
      <c r="C38" s="299"/>
      <c r="D38" s="37">
        <v>95</v>
      </c>
      <c r="E38" s="100">
        <f>D38</f>
        <v>95</v>
      </c>
      <c r="F38" s="100">
        <v>95</v>
      </c>
      <c r="G38" s="37">
        <f t="shared" si="1"/>
        <v>95</v>
      </c>
      <c r="H38" s="100">
        <v>95</v>
      </c>
      <c r="I38" s="39">
        <f t="shared" si="2"/>
        <v>0</v>
      </c>
      <c r="J38" s="11"/>
    </row>
    <row r="39" spans="2:10" ht="25.5" customHeight="1">
      <c r="B39" s="307" t="s">
        <v>191</v>
      </c>
      <c r="C39" s="308"/>
      <c r="D39" s="37">
        <v>1</v>
      </c>
      <c r="E39" s="37">
        <f t="shared" ref="E39" si="3">D39</f>
        <v>1</v>
      </c>
      <c r="F39" s="100">
        <v>1</v>
      </c>
      <c r="G39" s="37">
        <f t="shared" si="1"/>
        <v>1</v>
      </c>
      <c r="H39" s="100">
        <v>1</v>
      </c>
      <c r="I39" s="39">
        <f t="shared" si="2"/>
        <v>0</v>
      </c>
      <c r="J39" s="35"/>
    </row>
    <row r="40" spans="2:10" ht="232.5" customHeight="1">
      <c r="B40" s="291" t="s">
        <v>140</v>
      </c>
      <c r="C40" s="291"/>
      <c r="D40" s="127">
        <v>32131.3</v>
      </c>
      <c r="E40" s="127">
        <v>36131.300000000003</v>
      </c>
      <c r="F40" s="127">
        <v>19240.400000000001</v>
      </c>
      <c r="G40" s="127">
        <v>23240.400000000001</v>
      </c>
      <c r="H40" s="127">
        <v>13930.05</v>
      </c>
      <c r="I40" s="127">
        <f t="shared" ref="I40" si="4">G40-H40</f>
        <v>9310.3500000000022</v>
      </c>
      <c r="J40" s="193" t="s">
        <v>285</v>
      </c>
    </row>
    <row r="42" spans="2:10" s="102" customFormat="1"/>
    <row r="43" spans="2:10" s="102" customFormat="1"/>
    <row r="44" spans="2:10">
      <c r="B44" s="104" t="s">
        <v>269</v>
      </c>
    </row>
    <row r="45" spans="2:10" ht="16.5" customHeight="1">
      <c r="C45" s="292" t="s">
        <v>65</v>
      </c>
      <c r="D45" s="292"/>
      <c r="E45" s="292"/>
      <c r="F45" s="240" t="s">
        <v>66</v>
      </c>
      <c r="G45" s="240"/>
      <c r="H45" s="242" t="s">
        <v>253</v>
      </c>
      <c r="I45" s="242"/>
      <c r="J45" s="242"/>
    </row>
    <row r="46" spans="2:10">
      <c r="C46" s="8"/>
      <c r="D46" s="8"/>
      <c r="E46" s="1"/>
      <c r="F46" s="240" t="s">
        <v>67</v>
      </c>
      <c r="G46" s="240"/>
      <c r="H46" s="240" t="s">
        <v>68</v>
      </c>
      <c r="I46" s="240"/>
      <c r="J46" s="240"/>
    </row>
    <row r="47" spans="2:10">
      <c r="B47" s="28" t="s">
        <v>69</v>
      </c>
      <c r="D47" s="8"/>
      <c r="E47" s="8"/>
      <c r="F47" s="8"/>
      <c r="G47" s="8"/>
    </row>
    <row r="48" spans="2:10" ht="16.5" customHeight="1">
      <c r="C48" s="292" t="s">
        <v>70</v>
      </c>
      <c r="D48" s="292"/>
      <c r="E48" s="292"/>
      <c r="F48" s="240" t="s">
        <v>66</v>
      </c>
      <c r="G48" s="240"/>
      <c r="H48" s="242" t="s">
        <v>188</v>
      </c>
      <c r="I48" s="242"/>
      <c r="J48" s="242"/>
    </row>
    <row r="49" spans="2:10">
      <c r="C49" s="8"/>
      <c r="D49" s="8"/>
      <c r="E49" s="8"/>
      <c r="F49" s="240" t="s">
        <v>67</v>
      </c>
      <c r="G49" s="240"/>
      <c r="H49" s="240" t="s">
        <v>68</v>
      </c>
      <c r="I49" s="240"/>
      <c r="J49" s="240"/>
    </row>
    <row r="51" spans="2:10">
      <c r="H51" s="13"/>
      <c r="I51" s="256" t="s">
        <v>125</v>
      </c>
      <c r="J51" s="256"/>
    </row>
    <row r="52" spans="2:10" ht="17.25" customHeight="1">
      <c r="F52" s="30"/>
      <c r="G52" s="30"/>
      <c r="H52" s="30"/>
    </row>
    <row r="53" spans="2:10">
      <c r="B53" s="255" t="s">
        <v>119</v>
      </c>
      <c r="C53" s="255"/>
      <c r="D53" s="255"/>
      <c r="E53" s="255"/>
      <c r="F53" s="255"/>
      <c r="G53" s="255"/>
      <c r="H53" s="255"/>
      <c r="I53" s="255"/>
    </row>
    <row r="54" spans="2:10">
      <c r="B54" s="255" t="s">
        <v>126</v>
      </c>
      <c r="C54" s="255"/>
      <c r="D54" s="255"/>
      <c r="E54" s="255"/>
      <c r="F54" s="255"/>
      <c r="G54" s="255"/>
      <c r="H54" s="255"/>
      <c r="I54" s="255"/>
    </row>
    <row r="55" spans="2:10">
      <c r="B55" s="255" t="s">
        <v>268</v>
      </c>
      <c r="C55" s="255"/>
      <c r="D55" s="255"/>
      <c r="E55" s="255"/>
      <c r="F55" s="255"/>
      <c r="G55" s="255"/>
      <c r="H55" s="255"/>
      <c r="I55" s="255"/>
    </row>
    <row r="56" spans="2:10" ht="21.75" customHeight="1">
      <c r="J56" s="12"/>
    </row>
    <row r="57" spans="2:10">
      <c r="B57" s="243" t="s">
        <v>29</v>
      </c>
      <c r="C57" s="29" t="s">
        <v>30</v>
      </c>
      <c r="D57" s="281" t="s">
        <v>143</v>
      </c>
      <c r="E57" s="247"/>
      <c r="F57" s="247"/>
      <c r="G57" s="247"/>
      <c r="H57" s="247"/>
      <c r="I57" s="282"/>
      <c r="J57" s="12"/>
    </row>
    <row r="58" spans="2:10">
      <c r="B58" s="243"/>
      <c r="C58" s="29" t="s">
        <v>31</v>
      </c>
      <c r="D58" s="244">
        <v>104021</v>
      </c>
      <c r="E58" s="244"/>
      <c r="F58" s="244"/>
      <c r="G58" s="244"/>
      <c r="H58" s="244"/>
      <c r="I58" s="244"/>
    </row>
    <row r="59" spans="2:10">
      <c r="B59" s="254"/>
      <c r="C59" s="254"/>
      <c r="D59" s="254"/>
      <c r="E59" s="254"/>
      <c r="F59" s="254"/>
      <c r="G59" s="254"/>
      <c r="H59" s="254"/>
      <c r="I59" s="254"/>
    </row>
    <row r="60" spans="2:10">
      <c r="B60" s="243" t="s">
        <v>32</v>
      </c>
      <c r="C60" s="29" t="s">
        <v>30</v>
      </c>
      <c r="D60" s="281" t="s">
        <v>143</v>
      </c>
      <c r="E60" s="247"/>
      <c r="F60" s="247"/>
      <c r="G60" s="247"/>
      <c r="H60" s="247"/>
      <c r="I60" s="282"/>
    </row>
    <row r="61" spans="2:10">
      <c r="B61" s="243"/>
      <c r="C61" s="29" t="s">
        <v>31</v>
      </c>
      <c r="D61" s="244">
        <v>104021</v>
      </c>
      <c r="E61" s="244"/>
      <c r="F61" s="244"/>
      <c r="G61" s="244"/>
      <c r="H61" s="244"/>
      <c r="I61" s="244"/>
    </row>
    <row r="62" spans="2:10">
      <c r="B62" s="247"/>
      <c r="C62" s="247"/>
      <c r="D62" s="247"/>
      <c r="E62" s="247"/>
      <c r="F62" s="247"/>
      <c r="G62" s="247"/>
      <c r="H62" s="247"/>
      <c r="I62" s="247"/>
    </row>
    <row r="63" spans="2:10">
      <c r="B63" s="243" t="s">
        <v>33</v>
      </c>
      <c r="C63" s="243"/>
      <c r="D63" s="281" t="s">
        <v>143</v>
      </c>
      <c r="E63" s="247"/>
      <c r="F63" s="247"/>
      <c r="G63" s="247"/>
      <c r="H63" s="247"/>
      <c r="I63" s="282"/>
    </row>
    <row r="64" spans="2:10">
      <c r="B64" s="254"/>
      <c r="C64" s="254"/>
      <c r="D64" s="293"/>
      <c r="E64" s="293"/>
      <c r="F64" s="293"/>
      <c r="G64" s="293"/>
      <c r="H64" s="293"/>
    </row>
    <row r="65" spans="2:10">
      <c r="B65" s="243" t="s">
        <v>34</v>
      </c>
      <c r="C65" s="243"/>
      <c r="D65" s="244">
        <v>1006</v>
      </c>
      <c r="E65" s="244"/>
      <c r="F65" s="244"/>
      <c r="G65" s="244"/>
      <c r="H65" s="244"/>
      <c r="I65" s="244"/>
    </row>
    <row r="66" spans="2:10">
      <c r="B66" s="247"/>
      <c r="C66" s="247"/>
      <c r="D66" s="247"/>
      <c r="E66" s="247"/>
      <c r="F66" s="247"/>
      <c r="G66" s="247"/>
      <c r="H66" s="247"/>
      <c r="I66" s="247"/>
    </row>
    <row r="67" spans="2:10">
      <c r="B67" s="257" t="s">
        <v>122</v>
      </c>
      <c r="C67" s="29" t="s">
        <v>37</v>
      </c>
      <c r="D67" s="268" t="s">
        <v>141</v>
      </c>
      <c r="E67" s="268"/>
      <c r="F67" s="268"/>
      <c r="G67" s="268"/>
      <c r="H67" s="268"/>
      <c r="I67" s="268"/>
    </row>
    <row r="68" spans="2:10">
      <c r="B68" s="257"/>
      <c r="C68" s="29" t="s">
        <v>38</v>
      </c>
      <c r="D68" s="275" t="s">
        <v>185</v>
      </c>
      <c r="E68" s="276"/>
      <c r="F68" s="276"/>
      <c r="G68" s="276"/>
      <c r="H68" s="276"/>
      <c r="I68" s="277"/>
    </row>
    <row r="69" spans="2:10">
      <c r="B69" s="257"/>
      <c r="C69" s="29" t="s">
        <v>39</v>
      </c>
      <c r="D69" s="268" t="s">
        <v>141</v>
      </c>
      <c r="E69" s="268"/>
      <c r="F69" s="268"/>
      <c r="G69" s="268"/>
      <c r="H69" s="268"/>
      <c r="I69" s="268"/>
    </row>
    <row r="70" spans="2:10">
      <c r="B70" s="254"/>
      <c r="C70" s="254"/>
      <c r="D70" s="293"/>
      <c r="E70" s="293"/>
      <c r="F70" s="293"/>
      <c r="G70" s="293"/>
      <c r="H70" s="293"/>
    </row>
    <row r="71" spans="2:10">
      <c r="B71" s="259" t="s">
        <v>123</v>
      </c>
      <c r="C71" s="29" t="s">
        <v>41</v>
      </c>
      <c r="D71" s="265" t="s">
        <v>184</v>
      </c>
      <c r="E71" s="266"/>
      <c r="F71" s="266"/>
      <c r="G71" s="266"/>
      <c r="H71" s="266"/>
      <c r="I71" s="267"/>
    </row>
    <row r="72" spans="2:10">
      <c r="B72" s="261"/>
      <c r="C72" s="29" t="s">
        <v>42</v>
      </c>
      <c r="D72" s="244">
        <v>1006</v>
      </c>
      <c r="E72" s="244"/>
      <c r="F72" s="244"/>
      <c r="G72" s="244"/>
      <c r="H72" s="244"/>
      <c r="I72" s="244"/>
    </row>
    <row r="73" spans="2:10">
      <c r="B73" s="261"/>
      <c r="C73" s="29" t="s">
        <v>43</v>
      </c>
      <c r="D73" s="265" t="s">
        <v>192</v>
      </c>
      <c r="E73" s="266"/>
      <c r="F73" s="266"/>
      <c r="G73" s="266"/>
      <c r="H73" s="266"/>
      <c r="I73" s="267"/>
    </row>
    <row r="74" spans="2:10">
      <c r="B74" s="263"/>
      <c r="C74" s="29" t="s">
        <v>44</v>
      </c>
      <c r="D74" s="244">
        <v>13001</v>
      </c>
      <c r="E74" s="244"/>
      <c r="F74" s="244"/>
      <c r="G74" s="244"/>
      <c r="H74" s="244"/>
      <c r="I74" s="244"/>
    </row>
    <row r="75" spans="2:10">
      <c r="B75" s="254"/>
      <c r="C75" s="254"/>
      <c r="D75" s="293"/>
      <c r="E75" s="293"/>
      <c r="F75" s="293"/>
      <c r="G75" s="293"/>
      <c r="H75" s="293"/>
    </row>
    <row r="76" spans="2:10">
      <c r="B76" s="243" t="s">
        <v>124</v>
      </c>
      <c r="C76" s="243"/>
      <c r="D76" s="244" t="s">
        <v>145</v>
      </c>
      <c r="E76" s="244"/>
      <c r="F76" s="244"/>
      <c r="G76" s="244"/>
      <c r="H76" s="244"/>
      <c r="I76" s="244"/>
    </row>
    <row r="78" spans="2:10" ht="60" customHeight="1">
      <c r="B78" s="33"/>
      <c r="C78" s="33"/>
      <c r="D78" s="294" t="s">
        <v>127</v>
      </c>
      <c r="E78" s="295"/>
      <c r="F78" s="294" t="s">
        <v>128</v>
      </c>
      <c r="G78" s="295"/>
      <c r="H78" s="296" t="s">
        <v>129</v>
      </c>
      <c r="I78" s="296" t="s">
        <v>130</v>
      </c>
      <c r="J78" s="296" t="s">
        <v>131</v>
      </c>
    </row>
    <row r="79" spans="2:10" ht="30" customHeight="1">
      <c r="B79" s="29" t="s">
        <v>132</v>
      </c>
      <c r="C79" s="36">
        <v>1006</v>
      </c>
      <c r="D79" s="3" t="s">
        <v>2</v>
      </c>
      <c r="E79" s="3" t="s">
        <v>133</v>
      </c>
      <c r="F79" s="3" t="s">
        <v>2</v>
      </c>
      <c r="G79" s="3" t="s">
        <v>133</v>
      </c>
      <c r="H79" s="297"/>
      <c r="I79" s="297"/>
      <c r="J79" s="297"/>
    </row>
    <row r="80" spans="2:10" ht="18" customHeight="1">
      <c r="B80" s="29" t="s">
        <v>134</v>
      </c>
      <c r="C80" s="36">
        <v>13001</v>
      </c>
      <c r="D80" s="3">
        <v>1</v>
      </c>
      <c r="E80" s="3">
        <v>2</v>
      </c>
      <c r="F80" s="3">
        <v>3</v>
      </c>
      <c r="G80" s="3">
        <v>4</v>
      </c>
      <c r="H80" s="3">
        <v>5</v>
      </c>
      <c r="I80" s="3">
        <v>6</v>
      </c>
      <c r="J80" s="3">
        <v>7</v>
      </c>
    </row>
    <row r="81" spans="2:10" ht="33" customHeight="1">
      <c r="B81" s="29" t="s">
        <v>135</v>
      </c>
      <c r="C81" s="265" t="s">
        <v>192</v>
      </c>
      <c r="D81" s="266"/>
      <c r="E81" s="266"/>
      <c r="F81" s="266"/>
      <c r="G81" s="266"/>
      <c r="H81" s="266"/>
      <c r="I81" s="266"/>
      <c r="J81" s="267"/>
    </row>
    <row r="82" spans="2:10" ht="51.75" customHeight="1">
      <c r="B82" s="29" t="s">
        <v>229</v>
      </c>
      <c r="C82" s="31" t="s">
        <v>193</v>
      </c>
      <c r="D82" s="34" t="s">
        <v>28</v>
      </c>
      <c r="E82" s="34" t="s">
        <v>28</v>
      </c>
      <c r="F82" s="34" t="s">
        <v>28</v>
      </c>
      <c r="G82" s="11"/>
      <c r="H82" s="34" t="s">
        <v>28</v>
      </c>
      <c r="I82" s="34" t="s">
        <v>28</v>
      </c>
      <c r="J82" s="34" t="s">
        <v>28</v>
      </c>
    </row>
    <row r="83" spans="2:10" ht="40.5" customHeight="1">
      <c r="B83" s="29" t="s">
        <v>137</v>
      </c>
      <c r="C83" s="31" t="s">
        <v>194</v>
      </c>
      <c r="D83" s="34" t="s">
        <v>28</v>
      </c>
      <c r="E83" s="34" t="s">
        <v>28</v>
      </c>
      <c r="F83" s="34" t="s">
        <v>28</v>
      </c>
      <c r="G83" s="34" t="s">
        <v>27</v>
      </c>
      <c r="H83" s="34" t="s">
        <v>28</v>
      </c>
      <c r="I83" s="34" t="s">
        <v>28</v>
      </c>
      <c r="J83" s="34" t="s">
        <v>28</v>
      </c>
    </row>
    <row r="84" spans="2:10" ht="48" customHeight="1">
      <c r="B84" s="124" t="s">
        <v>138</v>
      </c>
      <c r="C84" s="31" t="s">
        <v>159</v>
      </c>
      <c r="D84" s="34" t="s">
        <v>28</v>
      </c>
      <c r="E84" s="34" t="s">
        <v>28</v>
      </c>
      <c r="F84" s="34" t="s">
        <v>28</v>
      </c>
      <c r="G84" s="11"/>
      <c r="H84" s="34" t="s">
        <v>28</v>
      </c>
      <c r="I84" s="34" t="s">
        <v>28</v>
      </c>
      <c r="J84" s="34" t="s">
        <v>28</v>
      </c>
    </row>
    <row r="85" spans="2:10" ht="42" customHeight="1">
      <c r="B85" s="298" t="s">
        <v>139</v>
      </c>
      <c r="C85" s="298"/>
      <c r="D85" s="33"/>
      <c r="E85" s="33"/>
      <c r="F85" s="33"/>
      <c r="G85" s="33"/>
      <c r="H85" s="33"/>
      <c r="I85" s="33"/>
      <c r="J85" s="33"/>
    </row>
    <row r="86" spans="2:10" s="102" customFormat="1" ht="56.25" customHeight="1">
      <c r="B86" s="313" t="s">
        <v>266</v>
      </c>
      <c r="C86" s="314"/>
      <c r="D86" s="208">
        <v>1E-3</v>
      </c>
      <c r="E86" s="208">
        <f>D86</f>
        <v>1E-3</v>
      </c>
      <c r="F86" s="208">
        <v>1E-3</v>
      </c>
      <c r="G86" s="208">
        <v>1E-3</v>
      </c>
      <c r="H86" s="95"/>
      <c r="I86" s="208">
        <v>1E-3</v>
      </c>
      <c r="J86" s="95"/>
    </row>
    <row r="87" spans="2:10" ht="251.25" customHeight="1" thickBot="1">
      <c r="B87" s="291" t="s">
        <v>140</v>
      </c>
      <c r="C87" s="291"/>
      <c r="D87" s="95">
        <v>394113316.19999999</v>
      </c>
      <c r="E87" s="95">
        <v>394109316.19999999</v>
      </c>
      <c r="F87" s="95">
        <v>190179123.40000001</v>
      </c>
      <c r="G87" s="95">
        <v>189846464.19999999</v>
      </c>
      <c r="H87" s="95">
        <v>169388234.78</v>
      </c>
      <c r="I87" s="95">
        <f>G87-H87</f>
        <v>20458229.419999987</v>
      </c>
      <c r="J87" s="169" t="s">
        <v>286</v>
      </c>
    </row>
    <row r="88" spans="2:10" s="102" customFormat="1" ht="22.5" customHeight="1">
      <c r="B88" s="141"/>
      <c r="C88" s="141"/>
      <c r="D88" s="139"/>
      <c r="E88" s="139"/>
      <c r="F88" s="139"/>
      <c r="G88" s="139"/>
      <c r="H88" s="139"/>
      <c r="I88" s="139"/>
      <c r="J88" s="140"/>
    </row>
    <row r="89" spans="2:10" s="102" customFormat="1" ht="22.5" customHeight="1">
      <c r="B89" s="141"/>
      <c r="C89" s="141"/>
      <c r="D89" s="139"/>
      <c r="E89" s="139"/>
      <c r="F89" s="139"/>
      <c r="G89" s="139"/>
      <c r="H89" s="139"/>
      <c r="I89" s="139"/>
      <c r="J89" s="140"/>
    </row>
    <row r="90" spans="2:10" s="102" customFormat="1" ht="22.5" customHeight="1">
      <c r="B90" s="141"/>
      <c r="C90" s="141"/>
      <c r="D90" s="139"/>
      <c r="E90" s="139"/>
      <c r="F90" s="139"/>
      <c r="G90" s="139"/>
      <c r="H90" s="139"/>
      <c r="I90" s="139"/>
      <c r="J90" s="140"/>
    </row>
    <row r="91" spans="2:10" ht="16.5" customHeight="1">
      <c r="B91" s="104" t="s">
        <v>269</v>
      </c>
      <c r="C91" s="292" t="s">
        <v>65</v>
      </c>
      <c r="D91" s="292"/>
      <c r="E91" s="292"/>
      <c r="F91" s="240" t="s">
        <v>66</v>
      </c>
      <c r="G91" s="240"/>
      <c r="H91" s="242" t="s">
        <v>253</v>
      </c>
      <c r="I91" s="242"/>
      <c r="J91" s="242"/>
    </row>
    <row r="92" spans="2:10">
      <c r="C92" s="8"/>
      <c r="D92" s="8"/>
      <c r="E92" s="1"/>
      <c r="F92" s="240" t="s">
        <v>67</v>
      </c>
      <c r="G92" s="240"/>
      <c r="H92" s="240" t="s">
        <v>68</v>
      </c>
      <c r="I92" s="240"/>
      <c r="J92" s="240"/>
    </row>
    <row r="93" spans="2:10">
      <c r="B93" s="28" t="s">
        <v>69</v>
      </c>
      <c r="D93" s="8"/>
      <c r="E93" s="8"/>
      <c r="F93" s="8"/>
      <c r="G93" s="8"/>
    </row>
    <row r="94" spans="2:10" ht="16.5" customHeight="1">
      <c r="C94" s="292" t="s">
        <v>70</v>
      </c>
      <c r="D94" s="292"/>
      <c r="E94" s="292"/>
      <c r="F94" s="240" t="s">
        <v>66</v>
      </c>
      <c r="G94" s="240"/>
      <c r="H94" s="242" t="s">
        <v>188</v>
      </c>
      <c r="I94" s="242"/>
      <c r="J94" s="242"/>
    </row>
    <row r="95" spans="2:10">
      <c r="C95" s="8"/>
      <c r="D95" s="8"/>
      <c r="E95" s="8"/>
      <c r="F95" s="240" t="s">
        <v>67</v>
      </c>
      <c r="G95" s="240"/>
      <c r="H95" s="240" t="s">
        <v>68</v>
      </c>
      <c r="I95" s="240"/>
      <c r="J95" s="240"/>
    </row>
    <row r="96" spans="2:10" s="102" customFormat="1">
      <c r="C96" s="8"/>
      <c r="D96" s="8"/>
      <c r="E96" s="8"/>
      <c r="F96" s="170"/>
      <c r="G96" s="170"/>
      <c r="H96" s="170"/>
      <c r="I96" s="170"/>
      <c r="J96" s="170"/>
    </row>
    <row r="97" spans="2:10">
      <c r="H97" s="13"/>
      <c r="I97" s="256" t="s">
        <v>125</v>
      </c>
      <c r="J97" s="256"/>
    </row>
    <row r="98" spans="2:10" ht="15" customHeight="1">
      <c r="F98" s="92"/>
      <c r="G98" s="92"/>
      <c r="H98" s="92"/>
    </row>
    <row r="99" spans="2:10">
      <c r="B99" s="255" t="s">
        <v>119</v>
      </c>
      <c r="C99" s="255"/>
      <c r="D99" s="255"/>
      <c r="E99" s="255"/>
      <c r="F99" s="255"/>
      <c r="G99" s="255"/>
      <c r="H99" s="255"/>
      <c r="I99" s="255"/>
    </row>
    <row r="100" spans="2:10">
      <c r="B100" s="255" t="s">
        <v>126</v>
      </c>
      <c r="C100" s="255"/>
      <c r="D100" s="255"/>
      <c r="E100" s="255"/>
      <c r="F100" s="255"/>
      <c r="G100" s="255"/>
      <c r="H100" s="255"/>
      <c r="I100" s="255"/>
    </row>
    <row r="101" spans="2:10">
      <c r="B101" s="255" t="s">
        <v>268</v>
      </c>
      <c r="C101" s="255"/>
      <c r="D101" s="255"/>
      <c r="E101" s="255"/>
      <c r="F101" s="255"/>
      <c r="G101" s="255"/>
      <c r="H101" s="255"/>
      <c r="I101" s="255"/>
    </row>
    <row r="102" spans="2:10" ht="10.5" customHeight="1">
      <c r="J102" s="12"/>
    </row>
    <row r="103" spans="2:10">
      <c r="B103" s="243" t="s">
        <v>29</v>
      </c>
      <c r="C103" s="91" t="s">
        <v>30</v>
      </c>
      <c r="D103" s="281" t="s">
        <v>143</v>
      </c>
      <c r="E103" s="247"/>
      <c r="F103" s="247"/>
      <c r="G103" s="247"/>
      <c r="H103" s="247"/>
      <c r="I103" s="282"/>
      <c r="J103" s="12"/>
    </row>
    <row r="104" spans="2:10">
      <c r="B104" s="243"/>
      <c r="C104" s="91" t="s">
        <v>31</v>
      </c>
      <c r="D104" s="244">
        <v>104021</v>
      </c>
      <c r="E104" s="244"/>
      <c r="F104" s="244"/>
      <c r="G104" s="244"/>
      <c r="H104" s="244"/>
      <c r="I104" s="244"/>
    </row>
    <row r="105" spans="2:10">
      <c r="B105" s="254"/>
      <c r="C105" s="254"/>
      <c r="D105" s="254"/>
      <c r="E105" s="254"/>
      <c r="F105" s="254"/>
      <c r="G105" s="254"/>
      <c r="H105" s="254"/>
      <c r="I105" s="254"/>
    </row>
    <row r="106" spans="2:10">
      <c r="B106" s="243" t="s">
        <v>32</v>
      </c>
      <c r="C106" s="91" t="s">
        <v>30</v>
      </c>
      <c r="D106" s="281" t="s">
        <v>143</v>
      </c>
      <c r="E106" s="247"/>
      <c r="F106" s="247"/>
      <c r="G106" s="247"/>
      <c r="H106" s="247"/>
      <c r="I106" s="282"/>
    </row>
    <row r="107" spans="2:10">
      <c r="B107" s="243"/>
      <c r="C107" s="91" t="s">
        <v>31</v>
      </c>
      <c r="D107" s="244">
        <v>104021</v>
      </c>
      <c r="E107" s="244"/>
      <c r="F107" s="244"/>
      <c r="G107" s="244"/>
      <c r="H107" s="244"/>
      <c r="I107" s="244"/>
    </row>
    <row r="108" spans="2:10">
      <c r="B108" s="247"/>
      <c r="C108" s="247"/>
      <c r="D108" s="247"/>
      <c r="E108" s="247"/>
      <c r="F108" s="247"/>
      <c r="G108" s="247"/>
      <c r="H108" s="247"/>
      <c r="I108" s="247"/>
    </row>
    <row r="109" spans="2:10">
      <c r="B109" s="243" t="s">
        <v>33</v>
      </c>
      <c r="C109" s="243"/>
      <c r="D109" s="281" t="s">
        <v>143</v>
      </c>
      <c r="E109" s="247"/>
      <c r="F109" s="247"/>
      <c r="G109" s="247"/>
      <c r="H109" s="247"/>
      <c r="I109" s="282"/>
    </row>
    <row r="110" spans="2:10">
      <c r="B110" s="254"/>
      <c r="C110" s="254"/>
      <c r="D110" s="293"/>
      <c r="E110" s="293"/>
      <c r="F110" s="293"/>
      <c r="G110" s="293"/>
      <c r="H110" s="293"/>
    </row>
    <row r="111" spans="2:10">
      <c r="B111" s="243" t="s">
        <v>34</v>
      </c>
      <c r="C111" s="243"/>
      <c r="D111" s="244">
        <v>1006</v>
      </c>
      <c r="E111" s="244"/>
      <c r="F111" s="244"/>
      <c r="G111" s="244"/>
      <c r="H111" s="244"/>
      <c r="I111" s="244"/>
    </row>
    <row r="112" spans="2:10">
      <c r="B112" s="247"/>
      <c r="C112" s="247"/>
      <c r="D112" s="247"/>
      <c r="E112" s="247"/>
      <c r="F112" s="247"/>
      <c r="G112" s="247"/>
      <c r="H112" s="247"/>
      <c r="I112" s="247"/>
    </row>
    <row r="113" spans="2:10">
      <c r="B113" s="257" t="s">
        <v>122</v>
      </c>
      <c r="C113" s="91" t="s">
        <v>37</v>
      </c>
      <c r="D113" s="268" t="s">
        <v>141</v>
      </c>
      <c r="E113" s="268"/>
      <c r="F113" s="268"/>
      <c r="G113" s="268"/>
      <c r="H113" s="268"/>
      <c r="I113" s="268"/>
    </row>
    <row r="114" spans="2:10">
      <c r="B114" s="257"/>
      <c r="C114" s="91" t="s">
        <v>38</v>
      </c>
      <c r="D114" s="275" t="s">
        <v>141</v>
      </c>
      <c r="E114" s="276"/>
      <c r="F114" s="276"/>
      <c r="G114" s="276"/>
      <c r="H114" s="276"/>
      <c r="I114" s="277"/>
    </row>
    <row r="115" spans="2:10">
      <c r="B115" s="257"/>
      <c r="C115" s="91" t="s">
        <v>39</v>
      </c>
      <c r="D115" s="268" t="s">
        <v>142</v>
      </c>
      <c r="E115" s="268"/>
      <c r="F115" s="268"/>
      <c r="G115" s="268"/>
      <c r="H115" s="268"/>
      <c r="I115" s="268"/>
    </row>
    <row r="116" spans="2:10" ht="11.25" customHeight="1">
      <c r="B116" s="254"/>
      <c r="C116" s="254"/>
      <c r="D116" s="293"/>
      <c r="E116" s="293"/>
      <c r="F116" s="293"/>
      <c r="G116" s="293"/>
      <c r="H116" s="293"/>
    </row>
    <row r="117" spans="2:10">
      <c r="B117" s="259" t="s">
        <v>123</v>
      </c>
      <c r="C117" s="91" t="s">
        <v>41</v>
      </c>
      <c r="D117" s="265" t="s">
        <v>184</v>
      </c>
      <c r="E117" s="266"/>
      <c r="F117" s="266"/>
      <c r="G117" s="266"/>
      <c r="H117" s="266"/>
      <c r="I117" s="267"/>
    </row>
    <row r="118" spans="2:10" ht="12.75" customHeight="1">
      <c r="B118" s="261"/>
      <c r="C118" s="91" t="s">
        <v>42</v>
      </c>
      <c r="D118" s="244">
        <v>1006</v>
      </c>
      <c r="E118" s="244"/>
      <c r="F118" s="244"/>
      <c r="G118" s="244"/>
      <c r="H118" s="244"/>
      <c r="I118" s="244"/>
    </row>
    <row r="119" spans="2:10">
      <c r="B119" s="261"/>
      <c r="C119" s="91" t="s">
        <v>43</v>
      </c>
      <c r="D119" s="265" t="s">
        <v>226</v>
      </c>
      <c r="E119" s="266"/>
      <c r="F119" s="266"/>
      <c r="G119" s="266"/>
      <c r="H119" s="266"/>
      <c r="I119" s="267"/>
    </row>
    <row r="120" spans="2:10" ht="13.5" customHeight="1">
      <c r="B120" s="263"/>
      <c r="C120" s="91" t="s">
        <v>44</v>
      </c>
      <c r="D120" s="244">
        <v>11002</v>
      </c>
      <c r="E120" s="244"/>
      <c r="F120" s="244"/>
      <c r="G120" s="244"/>
      <c r="H120" s="244"/>
      <c r="I120" s="244"/>
    </row>
    <row r="121" spans="2:10">
      <c r="B121" s="254"/>
      <c r="C121" s="254"/>
      <c r="D121" s="293"/>
      <c r="E121" s="293"/>
      <c r="F121" s="293"/>
      <c r="G121" s="293"/>
      <c r="H121" s="293"/>
    </row>
    <row r="122" spans="2:10">
      <c r="B122" s="243" t="s">
        <v>124</v>
      </c>
      <c r="C122" s="243"/>
      <c r="D122" s="244" t="s">
        <v>145</v>
      </c>
      <c r="E122" s="244"/>
      <c r="F122" s="244"/>
      <c r="G122" s="244"/>
      <c r="H122" s="244"/>
      <c r="I122" s="244"/>
    </row>
    <row r="123" spans="2:10" ht="18.75" customHeight="1">
      <c r="B123" s="72"/>
      <c r="C123" s="72"/>
      <c r="D123" s="72"/>
      <c r="E123" s="72"/>
      <c r="F123" s="72"/>
      <c r="G123" s="72"/>
      <c r="H123" s="72"/>
      <c r="I123" s="72"/>
    </row>
    <row r="124" spans="2:10" ht="39.75" customHeight="1">
      <c r="B124" s="33"/>
      <c r="C124" s="33"/>
      <c r="D124" s="294" t="s">
        <v>127</v>
      </c>
      <c r="E124" s="295"/>
      <c r="F124" s="294" t="s">
        <v>128</v>
      </c>
      <c r="G124" s="295"/>
      <c r="H124" s="296" t="s">
        <v>129</v>
      </c>
      <c r="I124" s="296" t="s">
        <v>130</v>
      </c>
      <c r="J124" s="296" t="s">
        <v>131</v>
      </c>
    </row>
    <row r="125" spans="2:10" ht="81.75" customHeight="1">
      <c r="B125" s="91" t="s">
        <v>132</v>
      </c>
      <c r="C125" s="93">
        <v>1006</v>
      </c>
      <c r="D125" s="3" t="s">
        <v>2</v>
      </c>
      <c r="E125" s="3" t="s">
        <v>133</v>
      </c>
      <c r="F125" s="3" t="s">
        <v>2</v>
      </c>
      <c r="G125" s="3" t="s">
        <v>133</v>
      </c>
      <c r="H125" s="297"/>
      <c r="I125" s="297"/>
      <c r="J125" s="297"/>
    </row>
    <row r="126" spans="2:10">
      <c r="B126" s="91" t="s">
        <v>134</v>
      </c>
      <c r="C126" s="93">
        <v>11002</v>
      </c>
      <c r="D126" s="3">
        <v>1</v>
      </c>
      <c r="E126" s="3">
        <v>2</v>
      </c>
      <c r="F126" s="3">
        <v>3</v>
      </c>
      <c r="G126" s="3">
        <v>4</v>
      </c>
      <c r="H126" s="3">
        <v>5</v>
      </c>
      <c r="I126" s="3">
        <v>6</v>
      </c>
      <c r="J126" s="3">
        <v>7</v>
      </c>
    </row>
    <row r="127" spans="2:10">
      <c r="B127" s="91" t="s">
        <v>135</v>
      </c>
      <c r="C127" s="265" t="s">
        <v>226</v>
      </c>
      <c r="D127" s="266"/>
      <c r="E127" s="266"/>
      <c r="F127" s="266"/>
      <c r="G127" s="266"/>
      <c r="H127" s="266"/>
      <c r="I127" s="266"/>
      <c r="J127" s="267"/>
    </row>
    <row r="128" spans="2:10" ht="215.25" customHeight="1">
      <c r="B128" s="91" t="s">
        <v>229</v>
      </c>
      <c r="C128" s="121" t="s">
        <v>207</v>
      </c>
      <c r="D128" s="34" t="s">
        <v>28</v>
      </c>
      <c r="E128" s="34" t="s">
        <v>28</v>
      </c>
      <c r="F128" s="34" t="s">
        <v>28</v>
      </c>
      <c r="G128" s="11"/>
      <c r="H128" s="34" t="s">
        <v>28</v>
      </c>
      <c r="I128" s="34" t="s">
        <v>28</v>
      </c>
      <c r="J128" s="34" t="s">
        <v>28</v>
      </c>
    </row>
    <row r="129" spans="2:10" ht="27">
      <c r="B129" s="91" t="s">
        <v>137</v>
      </c>
      <c r="C129" s="81" t="s">
        <v>155</v>
      </c>
      <c r="D129" s="34" t="s">
        <v>28</v>
      </c>
      <c r="E129" s="34" t="s">
        <v>28</v>
      </c>
      <c r="F129" s="34" t="s">
        <v>28</v>
      </c>
      <c r="G129" s="34" t="s">
        <v>27</v>
      </c>
      <c r="H129" s="34" t="s">
        <v>28</v>
      </c>
      <c r="I129" s="34" t="s">
        <v>28</v>
      </c>
      <c r="J129" s="34" t="s">
        <v>28</v>
      </c>
    </row>
    <row r="130" spans="2:10" ht="45" customHeight="1">
      <c r="B130" s="124" t="s">
        <v>138</v>
      </c>
      <c r="C130" s="206" t="s">
        <v>255</v>
      </c>
      <c r="D130" s="34" t="s">
        <v>28</v>
      </c>
      <c r="E130" s="34" t="s">
        <v>28</v>
      </c>
      <c r="F130" s="34" t="s">
        <v>28</v>
      </c>
      <c r="G130" s="11"/>
      <c r="H130" s="34" t="s">
        <v>28</v>
      </c>
      <c r="I130" s="34" t="s">
        <v>28</v>
      </c>
      <c r="J130" s="34" t="s">
        <v>28</v>
      </c>
    </row>
    <row r="131" spans="2:10">
      <c r="B131" s="298" t="s">
        <v>139</v>
      </c>
      <c r="C131" s="298"/>
      <c r="D131" s="33"/>
      <c r="E131" s="33"/>
      <c r="F131" s="33"/>
      <c r="G131" s="33"/>
      <c r="H131" s="33"/>
      <c r="I131" s="33"/>
      <c r="J131" s="33"/>
    </row>
    <row r="132" spans="2:10" ht="45" customHeight="1">
      <c r="B132" s="321" t="s">
        <v>243</v>
      </c>
      <c r="C132" s="322"/>
      <c r="D132" s="39">
        <v>1</v>
      </c>
      <c r="E132" s="39">
        <f>D132</f>
        <v>1</v>
      </c>
      <c r="F132" s="39">
        <v>1</v>
      </c>
      <c r="G132" s="39">
        <f>F132</f>
        <v>1</v>
      </c>
      <c r="H132" s="39">
        <v>1</v>
      </c>
      <c r="I132" s="39">
        <f>G132-H132</f>
        <v>0</v>
      </c>
      <c r="J132" s="34"/>
    </row>
    <row r="133" spans="2:10" ht="22.5" customHeight="1">
      <c r="B133" s="323" t="s">
        <v>189</v>
      </c>
      <c r="C133" s="324"/>
      <c r="D133" s="39">
        <v>1</v>
      </c>
      <c r="E133" s="39">
        <f t="shared" ref="E133:E136" si="5">D133</f>
        <v>1</v>
      </c>
      <c r="F133" s="39">
        <v>1</v>
      </c>
      <c r="G133" s="39">
        <f t="shared" ref="G133:G136" si="6">F133</f>
        <v>1</v>
      </c>
      <c r="H133" s="39">
        <v>1</v>
      </c>
      <c r="I133" s="39">
        <f t="shared" ref="I133:I137" si="7">G133-H133</f>
        <v>0</v>
      </c>
      <c r="J133" s="34"/>
    </row>
    <row r="134" spans="2:10" s="102" customFormat="1" ht="114.75" customHeight="1">
      <c r="B134" s="316" t="s">
        <v>241</v>
      </c>
      <c r="C134" s="317"/>
      <c r="D134" s="39">
        <v>200</v>
      </c>
      <c r="E134" s="39">
        <f t="shared" si="5"/>
        <v>200</v>
      </c>
      <c r="F134" s="39">
        <v>100</v>
      </c>
      <c r="G134" s="39">
        <f t="shared" si="6"/>
        <v>100</v>
      </c>
      <c r="H134" s="39">
        <v>78</v>
      </c>
      <c r="I134" s="39">
        <f t="shared" si="7"/>
        <v>22</v>
      </c>
      <c r="J134" s="188" t="s">
        <v>287</v>
      </c>
    </row>
    <row r="135" spans="2:10" s="102" customFormat="1" ht="34.5" customHeight="1">
      <c r="B135" s="310" t="s">
        <v>256</v>
      </c>
      <c r="C135" s="311"/>
      <c r="D135" s="39">
        <v>3</v>
      </c>
      <c r="E135" s="39">
        <f t="shared" si="5"/>
        <v>3</v>
      </c>
      <c r="F135" s="39">
        <v>3</v>
      </c>
      <c r="G135" s="39">
        <f t="shared" si="6"/>
        <v>3</v>
      </c>
      <c r="H135" s="39">
        <v>3</v>
      </c>
      <c r="I135" s="39">
        <f t="shared" si="7"/>
        <v>0</v>
      </c>
      <c r="J135" s="207"/>
    </row>
    <row r="136" spans="2:10" s="102" customFormat="1" ht="42" customHeight="1">
      <c r="B136" s="310" t="s">
        <v>257</v>
      </c>
      <c r="C136" s="311"/>
      <c r="D136" s="39">
        <v>1</v>
      </c>
      <c r="E136" s="39">
        <f t="shared" si="5"/>
        <v>1</v>
      </c>
      <c r="F136" s="39">
        <v>1</v>
      </c>
      <c r="G136" s="39">
        <f t="shared" si="6"/>
        <v>1</v>
      </c>
      <c r="H136" s="39">
        <v>1</v>
      </c>
      <c r="I136" s="39">
        <f t="shared" si="7"/>
        <v>0</v>
      </c>
      <c r="J136" s="207"/>
    </row>
    <row r="137" spans="2:10" s="102" customFormat="1" ht="41.25" customHeight="1">
      <c r="B137" s="310" t="s">
        <v>258</v>
      </c>
      <c r="C137" s="311"/>
      <c r="D137" s="39">
        <v>2</v>
      </c>
      <c r="E137" s="39">
        <f>D137</f>
        <v>2</v>
      </c>
      <c r="F137" s="39">
        <v>2</v>
      </c>
      <c r="G137" s="39">
        <f>F137</f>
        <v>2</v>
      </c>
      <c r="H137" s="39">
        <v>2</v>
      </c>
      <c r="I137" s="39">
        <f t="shared" si="7"/>
        <v>0</v>
      </c>
      <c r="J137" s="154"/>
    </row>
    <row r="138" spans="2:10" ht="246.75" customHeight="1">
      <c r="B138" s="291" t="s">
        <v>140</v>
      </c>
      <c r="C138" s="291"/>
      <c r="D138" s="125">
        <v>1105672.7</v>
      </c>
      <c r="E138" s="95">
        <f>D138</f>
        <v>1105672.7</v>
      </c>
      <c r="F138" s="125">
        <v>1102787.7</v>
      </c>
      <c r="G138" s="95">
        <f>F138</f>
        <v>1102787.7</v>
      </c>
      <c r="H138" s="125">
        <v>311824.86</v>
      </c>
      <c r="I138" s="125">
        <f t="shared" ref="I138" si="8">G138-H138</f>
        <v>790962.84</v>
      </c>
      <c r="J138" s="188" t="s">
        <v>282</v>
      </c>
    </row>
    <row r="140" spans="2:10" s="102" customFormat="1"/>
    <row r="141" spans="2:10" s="102" customFormat="1"/>
    <row r="142" spans="2:10" s="102" customFormat="1" ht="16.5" customHeight="1">
      <c r="B142" s="104" t="s">
        <v>269</v>
      </c>
      <c r="C142" s="292" t="s">
        <v>65</v>
      </c>
      <c r="D142" s="292"/>
      <c r="E142" s="292"/>
      <c r="F142" s="240" t="s">
        <v>66</v>
      </c>
      <c r="G142" s="240"/>
      <c r="H142" s="242" t="s">
        <v>253</v>
      </c>
      <c r="I142" s="242"/>
      <c r="J142" s="242"/>
    </row>
    <row r="143" spans="2:10">
      <c r="C143" s="8"/>
      <c r="D143" s="8"/>
      <c r="E143" s="1"/>
      <c r="F143" s="240" t="s">
        <v>67</v>
      </c>
      <c r="G143" s="240"/>
      <c r="H143" s="240" t="s">
        <v>68</v>
      </c>
      <c r="I143" s="240"/>
      <c r="J143" s="240"/>
    </row>
    <row r="144" spans="2:10">
      <c r="B144" s="90" t="s">
        <v>69</v>
      </c>
      <c r="D144" s="8"/>
      <c r="E144" s="8"/>
      <c r="F144" s="8"/>
      <c r="G144" s="8"/>
    </row>
    <row r="145" spans="2:10" ht="16.5" customHeight="1">
      <c r="C145" s="292" t="s">
        <v>70</v>
      </c>
      <c r="D145" s="292"/>
      <c r="E145" s="292"/>
      <c r="F145" s="240" t="s">
        <v>66</v>
      </c>
      <c r="G145" s="240"/>
      <c r="H145" s="242" t="s">
        <v>188</v>
      </c>
      <c r="I145" s="242"/>
      <c r="J145" s="242"/>
    </row>
    <row r="146" spans="2:10">
      <c r="C146" s="8"/>
      <c r="D146" s="8"/>
      <c r="E146" s="8"/>
      <c r="F146" s="240" t="s">
        <v>67</v>
      </c>
      <c r="G146" s="240"/>
      <c r="H146" s="240" t="s">
        <v>68</v>
      </c>
      <c r="I146" s="240"/>
      <c r="J146" s="240"/>
    </row>
    <row r="148" spans="2:10">
      <c r="H148" s="13"/>
      <c r="I148" s="256" t="s">
        <v>125</v>
      </c>
      <c r="J148" s="256"/>
    </row>
    <row r="149" spans="2:10">
      <c r="F149" s="30"/>
      <c r="G149" s="30"/>
      <c r="H149" s="30"/>
    </row>
    <row r="150" spans="2:10">
      <c r="B150" s="255" t="s">
        <v>119</v>
      </c>
      <c r="C150" s="255"/>
      <c r="D150" s="255"/>
      <c r="E150" s="255"/>
      <c r="F150" s="255"/>
      <c r="G150" s="255"/>
      <c r="H150" s="255"/>
      <c r="I150" s="255"/>
    </row>
    <row r="151" spans="2:10">
      <c r="B151" s="255" t="s">
        <v>126</v>
      </c>
      <c r="C151" s="255"/>
      <c r="D151" s="255"/>
      <c r="E151" s="255"/>
      <c r="F151" s="255"/>
      <c r="G151" s="255"/>
      <c r="H151" s="255"/>
      <c r="I151" s="255"/>
    </row>
    <row r="152" spans="2:10">
      <c r="B152" s="255" t="s">
        <v>268</v>
      </c>
      <c r="C152" s="255"/>
      <c r="D152" s="255"/>
      <c r="E152" s="255"/>
      <c r="F152" s="255"/>
      <c r="G152" s="255"/>
      <c r="H152" s="255"/>
      <c r="I152" s="255"/>
    </row>
    <row r="153" spans="2:10">
      <c r="J153" s="12"/>
    </row>
    <row r="154" spans="2:10">
      <c r="B154" s="243" t="s">
        <v>29</v>
      </c>
      <c r="C154" s="29" t="s">
        <v>30</v>
      </c>
      <c r="D154" s="281" t="s">
        <v>143</v>
      </c>
      <c r="E154" s="247"/>
      <c r="F154" s="247"/>
      <c r="G154" s="247"/>
      <c r="H154" s="247"/>
      <c r="I154" s="282"/>
      <c r="J154" s="12"/>
    </row>
    <row r="155" spans="2:10">
      <c r="B155" s="243"/>
      <c r="C155" s="29" t="s">
        <v>31</v>
      </c>
      <c r="D155" s="244">
        <v>104021</v>
      </c>
      <c r="E155" s="244"/>
      <c r="F155" s="244"/>
      <c r="G155" s="244"/>
      <c r="H155" s="244"/>
      <c r="I155" s="244"/>
    </row>
    <row r="156" spans="2:10">
      <c r="B156" s="254"/>
      <c r="C156" s="254"/>
      <c r="D156" s="254"/>
      <c r="E156" s="254"/>
      <c r="F156" s="254"/>
      <c r="G156" s="254"/>
      <c r="H156" s="254"/>
      <c r="I156" s="254"/>
    </row>
    <row r="157" spans="2:10">
      <c r="B157" s="243" t="s">
        <v>32</v>
      </c>
      <c r="C157" s="29" t="s">
        <v>30</v>
      </c>
      <c r="D157" s="281" t="s">
        <v>143</v>
      </c>
      <c r="E157" s="247"/>
      <c r="F157" s="247"/>
      <c r="G157" s="247"/>
      <c r="H157" s="247"/>
      <c r="I157" s="282"/>
    </row>
    <row r="158" spans="2:10">
      <c r="B158" s="243"/>
      <c r="C158" s="29" t="s">
        <v>31</v>
      </c>
      <c r="D158" s="244">
        <v>104021</v>
      </c>
      <c r="E158" s="244"/>
      <c r="F158" s="244"/>
      <c r="G158" s="244"/>
      <c r="H158" s="244"/>
      <c r="I158" s="244"/>
    </row>
    <row r="159" spans="2:10">
      <c r="B159" s="247"/>
      <c r="C159" s="247"/>
      <c r="D159" s="247"/>
      <c r="E159" s="247"/>
      <c r="F159" s="247"/>
      <c r="G159" s="247"/>
      <c r="H159" s="247"/>
      <c r="I159" s="247"/>
    </row>
    <row r="160" spans="2:10">
      <c r="B160" s="243" t="s">
        <v>33</v>
      </c>
      <c r="C160" s="243"/>
      <c r="D160" s="244">
        <v>1006</v>
      </c>
      <c r="E160" s="244"/>
      <c r="F160" s="244"/>
      <c r="G160" s="244"/>
      <c r="H160" s="244"/>
      <c r="I160" s="244"/>
    </row>
    <row r="161" spans="2:10">
      <c r="B161" s="254"/>
      <c r="C161" s="254"/>
      <c r="D161" s="293"/>
      <c r="E161" s="293"/>
      <c r="F161" s="293"/>
      <c r="G161" s="293"/>
      <c r="H161" s="293"/>
    </row>
    <row r="162" spans="2:10">
      <c r="B162" s="243" t="s">
        <v>34</v>
      </c>
      <c r="C162" s="243"/>
      <c r="D162" s="244"/>
      <c r="E162" s="244"/>
      <c r="F162" s="244"/>
      <c r="G162" s="244"/>
      <c r="H162" s="244"/>
      <c r="I162" s="244"/>
    </row>
    <row r="163" spans="2:10">
      <c r="B163" s="247"/>
      <c r="C163" s="247"/>
      <c r="D163" s="247"/>
      <c r="E163" s="247"/>
      <c r="F163" s="247"/>
      <c r="G163" s="247"/>
      <c r="H163" s="247"/>
      <c r="I163" s="247"/>
    </row>
    <row r="164" spans="2:10">
      <c r="B164" s="257" t="s">
        <v>122</v>
      </c>
      <c r="C164" s="29" t="s">
        <v>37</v>
      </c>
      <c r="D164" s="268" t="s">
        <v>146</v>
      </c>
      <c r="E164" s="268"/>
      <c r="F164" s="268"/>
      <c r="G164" s="268"/>
      <c r="H164" s="268"/>
      <c r="I164" s="268"/>
    </row>
    <row r="165" spans="2:10">
      <c r="B165" s="257"/>
      <c r="C165" s="29" t="s">
        <v>38</v>
      </c>
      <c r="D165" s="268" t="s">
        <v>147</v>
      </c>
      <c r="E165" s="268"/>
      <c r="F165" s="268"/>
      <c r="G165" s="268"/>
      <c r="H165" s="268"/>
      <c r="I165" s="268"/>
    </row>
    <row r="166" spans="2:10">
      <c r="B166" s="257"/>
      <c r="C166" s="29" t="s">
        <v>39</v>
      </c>
      <c r="D166" s="268" t="s">
        <v>142</v>
      </c>
      <c r="E166" s="268"/>
      <c r="F166" s="268"/>
      <c r="G166" s="268"/>
      <c r="H166" s="268"/>
      <c r="I166" s="268"/>
    </row>
    <row r="167" spans="2:10">
      <c r="B167" s="254"/>
      <c r="C167" s="254"/>
      <c r="D167" s="293"/>
      <c r="E167" s="293"/>
      <c r="F167" s="293"/>
      <c r="G167" s="293"/>
      <c r="H167" s="293"/>
    </row>
    <row r="168" spans="2:10" ht="24.75" customHeight="1">
      <c r="B168" s="259" t="s">
        <v>123</v>
      </c>
      <c r="C168" s="29" t="s">
        <v>41</v>
      </c>
      <c r="D168" s="265" t="s">
        <v>182</v>
      </c>
      <c r="E168" s="266"/>
      <c r="F168" s="266"/>
      <c r="G168" s="266"/>
      <c r="H168" s="266"/>
      <c r="I168" s="267"/>
    </row>
    <row r="169" spans="2:10" ht="20.25" customHeight="1">
      <c r="B169" s="261"/>
      <c r="C169" s="29" t="s">
        <v>42</v>
      </c>
      <c r="D169" s="244">
        <v>1031</v>
      </c>
      <c r="E169" s="244"/>
      <c r="F169" s="244"/>
      <c r="G169" s="244"/>
      <c r="H169" s="244"/>
      <c r="I169" s="244"/>
    </row>
    <row r="170" spans="2:10" ht="21" customHeight="1">
      <c r="B170" s="261"/>
      <c r="C170" s="29" t="s">
        <v>43</v>
      </c>
      <c r="D170" s="265" t="s">
        <v>182</v>
      </c>
      <c r="E170" s="266"/>
      <c r="F170" s="266"/>
      <c r="G170" s="266"/>
      <c r="H170" s="266"/>
      <c r="I170" s="267"/>
    </row>
    <row r="171" spans="2:10">
      <c r="B171" s="263"/>
      <c r="C171" s="29" t="s">
        <v>44</v>
      </c>
      <c r="D171" s="244">
        <v>11001</v>
      </c>
      <c r="E171" s="244"/>
      <c r="F171" s="244"/>
      <c r="G171" s="244"/>
      <c r="H171" s="244"/>
      <c r="I171" s="244"/>
    </row>
    <row r="172" spans="2:10">
      <c r="B172" s="254"/>
      <c r="C172" s="254"/>
      <c r="D172" s="293"/>
      <c r="E172" s="293"/>
      <c r="F172" s="293"/>
      <c r="G172" s="293"/>
      <c r="H172" s="293"/>
    </row>
    <row r="173" spans="2:10">
      <c r="B173" s="243" t="s">
        <v>124</v>
      </c>
      <c r="C173" s="243"/>
      <c r="D173" s="244" t="s">
        <v>145</v>
      </c>
      <c r="E173" s="244"/>
      <c r="F173" s="244"/>
      <c r="G173" s="244"/>
      <c r="H173" s="244"/>
      <c r="I173" s="244"/>
    </row>
    <row r="175" spans="2:10" ht="47.25" customHeight="1">
      <c r="B175" s="33"/>
      <c r="C175" s="33"/>
      <c r="D175" s="294" t="s">
        <v>127</v>
      </c>
      <c r="E175" s="295"/>
      <c r="F175" s="294" t="s">
        <v>128</v>
      </c>
      <c r="G175" s="295"/>
      <c r="H175" s="296" t="s">
        <v>129</v>
      </c>
      <c r="I175" s="296" t="s">
        <v>130</v>
      </c>
      <c r="J175" s="296" t="s">
        <v>131</v>
      </c>
    </row>
    <row r="176" spans="2:10" ht="54" customHeight="1">
      <c r="B176" s="29" t="s">
        <v>132</v>
      </c>
      <c r="C176" s="36">
        <v>1031</v>
      </c>
      <c r="D176" s="3" t="s">
        <v>2</v>
      </c>
      <c r="E176" s="3" t="s">
        <v>133</v>
      </c>
      <c r="F176" s="3" t="s">
        <v>2</v>
      </c>
      <c r="G176" s="3" t="s">
        <v>133</v>
      </c>
      <c r="H176" s="297"/>
      <c r="I176" s="297"/>
      <c r="J176" s="297"/>
    </row>
    <row r="177" spans="2:10" ht="24" customHeight="1">
      <c r="B177" s="29" t="s">
        <v>134</v>
      </c>
      <c r="C177" s="36">
        <v>11001</v>
      </c>
      <c r="D177" s="3">
        <v>1</v>
      </c>
      <c r="E177" s="3">
        <v>2</v>
      </c>
      <c r="F177" s="3">
        <v>3</v>
      </c>
      <c r="G177" s="3">
        <v>4</v>
      </c>
      <c r="H177" s="3">
        <v>5</v>
      </c>
      <c r="I177" s="3">
        <v>6</v>
      </c>
      <c r="J177" s="3">
        <v>7</v>
      </c>
    </row>
    <row r="178" spans="2:10" ht="28.5" customHeight="1">
      <c r="B178" s="29" t="s">
        <v>135</v>
      </c>
      <c r="C178" s="265" t="s">
        <v>160</v>
      </c>
      <c r="D178" s="266"/>
      <c r="E178" s="266"/>
      <c r="F178" s="266"/>
      <c r="G178" s="266"/>
      <c r="H178" s="266"/>
      <c r="I178" s="266"/>
      <c r="J178" s="267"/>
    </row>
    <row r="179" spans="2:10" ht="196.5" customHeight="1">
      <c r="B179" s="29" t="s">
        <v>229</v>
      </c>
      <c r="C179" s="31" t="s">
        <v>196</v>
      </c>
      <c r="D179" s="34" t="s">
        <v>28</v>
      </c>
      <c r="E179" s="34" t="s">
        <v>28</v>
      </c>
      <c r="F179" s="34" t="s">
        <v>28</v>
      </c>
      <c r="G179" s="11"/>
      <c r="H179" s="34" t="s">
        <v>28</v>
      </c>
      <c r="I179" s="34" t="s">
        <v>28</v>
      </c>
      <c r="J179" s="34" t="s">
        <v>28</v>
      </c>
    </row>
    <row r="180" spans="2:10" ht="27">
      <c r="B180" s="29" t="s">
        <v>137</v>
      </c>
      <c r="C180" s="31" t="s">
        <v>155</v>
      </c>
      <c r="D180" s="34" t="s">
        <v>28</v>
      </c>
      <c r="E180" s="34" t="s">
        <v>28</v>
      </c>
      <c r="F180" s="34" t="s">
        <v>28</v>
      </c>
      <c r="G180" s="34" t="s">
        <v>27</v>
      </c>
      <c r="H180" s="34" t="s">
        <v>28</v>
      </c>
      <c r="I180" s="34" t="s">
        <v>28</v>
      </c>
      <c r="J180" s="34" t="s">
        <v>28</v>
      </c>
    </row>
    <row r="181" spans="2:10" ht="72" customHeight="1">
      <c r="B181" s="94" t="s">
        <v>195</v>
      </c>
      <c r="C181" s="122" t="s">
        <v>230</v>
      </c>
      <c r="D181" s="34" t="s">
        <v>28</v>
      </c>
      <c r="E181" s="34" t="s">
        <v>28</v>
      </c>
      <c r="F181" s="34" t="s">
        <v>28</v>
      </c>
      <c r="G181" s="11"/>
      <c r="H181" s="34" t="s">
        <v>28</v>
      </c>
      <c r="I181" s="34" t="s">
        <v>28</v>
      </c>
      <c r="J181" s="34" t="s">
        <v>28</v>
      </c>
    </row>
    <row r="182" spans="2:10">
      <c r="B182" s="298" t="s">
        <v>139</v>
      </c>
      <c r="C182" s="298"/>
      <c r="D182" s="33"/>
      <c r="E182" s="33"/>
      <c r="F182" s="33"/>
      <c r="G182" s="33"/>
      <c r="H182" s="33"/>
      <c r="I182" s="33"/>
      <c r="J182" s="33"/>
    </row>
    <row r="183" spans="2:10" s="102" customFormat="1" ht="73.5" customHeight="1">
      <c r="B183" s="307" t="s">
        <v>244</v>
      </c>
      <c r="C183" s="308"/>
      <c r="D183" s="32">
        <v>14</v>
      </c>
      <c r="E183" s="32">
        <f t="shared" ref="E183:E191" si="9">D183</f>
        <v>14</v>
      </c>
      <c r="F183" s="32">
        <v>6</v>
      </c>
      <c r="G183" s="32">
        <f t="shared" ref="G183:G184" si="10">F183</f>
        <v>6</v>
      </c>
      <c r="H183" s="32"/>
      <c r="I183" s="82">
        <f t="shared" ref="I183:I191" si="11">G183-H183</f>
        <v>6</v>
      </c>
      <c r="J183" s="187" t="s">
        <v>280</v>
      </c>
    </row>
    <row r="184" spans="2:10" s="102" customFormat="1" ht="65.25" customHeight="1">
      <c r="B184" s="307" t="s">
        <v>208</v>
      </c>
      <c r="C184" s="308"/>
      <c r="D184" s="32">
        <v>300</v>
      </c>
      <c r="E184" s="32">
        <f t="shared" si="9"/>
        <v>300</v>
      </c>
      <c r="F184" s="32">
        <v>132</v>
      </c>
      <c r="G184" s="32">
        <f t="shared" si="10"/>
        <v>132</v>
      </c>
      <c r="H184" s="32"/>
      <c r="I184" s="82">
        <f t="shared" si="11"/>
        <v>132</v>
      </c>
      <c r="J184" s="187" t="s">
        <v>280</v>
      </c>
    </row>
    <row r="185" spans="2:10" s="102" customFormat="1" ht="59.25" customHeight="1">
      <c r="B185" s="307" t="s">
        <v>267</v>
      </c>
      <c r="C185" s="308"/>
      <c r="D185" s="32">
        <v>22</v>
      </c>
      <c r="E185" s="32">
        <f t="shared" si="9"/>
        <v>22</v>
      </c>
      <c r="F185" s="32">
        <v>22</v>
      </c>
      <c r="G185" s="32">
        <f t="shared" ref="G185:G191" si="12">F185</f>
        <v>22</v>
      </c>
      <c r="H185" s="32"/>
      <c r="I185" s="82">
        <f t="shared" si="11"/>
        <v>22</v>
      </c>
      <c r="J185" s="187" t="s">
        <v>280</v>
      </c>
    </row>
    <row r="186" spans="2:10" s="102" customFormat="1" ht="63" customHeight="1">
      <c r="B186" s="307" t="s">
        <v>209</v>
      </c>
      <c r="C186" s="308"/>
      <c r="D186" s="32">
        <v>12</v>
      </c>
      <c r="E186" s="32">
        <f t="shared" si="9"/>
        <v>12</v>
      </c>
      <c r="F186" s="32">
        <v>12</v>
      </c>
      <c r="G186" s="32">
        <f t="shared" si="12"/>
        <v>12</v>
      </c>
      <c r="H186" s="32"/>
      <c r="I186" s="82">
        <f t="shared" si="11"/>
        <v>12</v>
      </c>
      <c r="J186" s="187" t="s">
        <v>280</v>
      </c>
    </row>
    <row r="187" spans="2:10" s="102" customFormat="1" ht="109.5" customHeight="1">
      <c r="B187" s="307" t="s">
        <v>162</v>
      </c>
      <c r="C187" s="308"/>
      <c r="D187" s="32">
        <v>20</v>
      </c>
      <c r="E187" s="32">
        <f t="shared" si="9"/>
        <v>20</v>
      </c>
      <c r="F187" s="32">
        <v>10</v>
      </c>
      <c r="G187" s="32">
        <f t="shared" si="12"/>
        <v>10</v>
      </c>
      <c r="H187" s="32"/>
      <c r="I187" s="82">
        <f t="shared" si="11"/>
        <v>10</v>
      </c>
      <c r="J187" s="187" t="s">
        <v>259</v>
      </c>
    </row>
    <row r="188" spans="2:10" s="102" customFormat="1" ht="99.75" customHeight="1">
      <c r="B188" s="307" t="s">
        <v>210</v>
      </c>
      <c r="C188" s="308"/>
      <c r="D188" s="32">
        <v>225</v>
      </c>
      <c r="E188" s="32">
        <f t="shared" si="9"/>
        <v>225</v>
      </c>
      <c r="F188" s="32">
        <v>125</v>
      </c>
      <c r="G188" s="32">
        <f t="shared" si="12"/>
        <v>125</v>
      </c>
      <c r="H188" s="32"/>
      <c r="I188" s="82">
        <f t="shared" si="11"/>
        <v>125</v>
      </c>
      <c r="J188" s="187" t="s">
        <v>259</v>
      </c>
    </row>
    <row r="189" spans="2:10" s="102" customFormat="1" ht="90" customHeight="1">
      <c r="B189" s="307" t="s">
        <v>211</v>
      </c>
      <c r="C189" s="308"/>
      <c r="D189" s="32" t="s">
        <v>231</v>
      </c>
      <c r="E189" s="32" t="str">
        <f t="shared" si="9"/>
        <v>45/55</v>
      </c>
      <c r="F189" s="32" t="s">
        <v>231</v>
      </c>
      <c r="G189" s="32" t="str">
        <f t="shared" si="12"/>
        <v>45/55</v>
      </c>
      <c r="H189" s="32"/>
      <c r="I189" s="32" t="s">
        <v>231</v>
      </c>
      <c r="J189" s="187" t="s">
        <v>259</v>
      </c>
    </row>
    <row r="190" spans="2:10" s="102" customFormat="1" ht="93" customHeight="1">
      <c r="B190" s="307" t="s">
        <v>250</v>
      </c>
      <c r="C190" s="308"/>
      <c r="D190" s="32">
        <v>30</v>
      </c>
      <c r="E190" s="32">
        <f t="shared" si="9"/>
        <v>30</v>
      </c>
      <c r="F190" s="32">
        <v>30</v>
      </c>
      <c r="G190" s="32">
        <f t="shared" si="12"/>
        <v>30</v>
      </c>
      <c r="H190" s="32"/>
      <c r="I190" s="82">
        <f t="shared" si="11"/>
        <v>30</v>
      </c>
      <c r="J190" s="187" t="s">
        <v>259</v>
      </c>
    </row>
    <row r="191" spans="2:10" s="56" customFormat="1" ht="146.25" customHeight="1">
      <c r="B191" s="291" t="s">
        <v>140</v>
      </c>
      <c r="C191" s="291"/>
      <c r="D191" s="133">
        <v>18600</v>
      </c>
      <c r="E191" s="133">
        <f t="shared" si="9"/>
        <v>18600</v>
      </c>
      <c r="F191" s="133">
        <v>8370</v>
      </c>
      <c r="G191" s="133">
        <f t="shared" si="12"/>
        <v>8370</v>
      </c>
      <c r="H191" s="134"/>
      <c r="I191" s="134">
        <f t="shared" si="11"/>
        <v>8370</v>
      </c>
      <c r="J191" s="187" t="s">
        <v>281</v>
      </c>
    </row>
    <row r="192" spans="2:10" s="56" customFormat="1" ht="13.5"/>
    <row r="193" spans="2:10" s="56" customFormat="1" ht="13.5"/>
    <row r="194" spans="2:10" s="56" customFormat="1" ht="13.5"/>
    <row r="195" spans="2:10" s="56" customFormat="1" ht="16.5" customHeight="1">
      <c r="B195" s="104" t="s">
        <v>269</v>
      </c>
      <c r="C195" s="315" t="s">
        <v>65</v>
      </c>
      <c r="D195" s="315"/>
      <c r="E195" s="315"/>
      <c r="F195" s="312" t="s">
        <v>66</v>
      </c>
      <c r="G195" s="312"/>
      <c r="H195" s="242" t="s">
        <v>253</v>
      </c>
      <c r="I195" s="242"/>
      <c r="J195" s="242"/>
    </row>
    <row r="196" spans="2:10" s="56" customFormat="1" ht="13.5">
      <c r="C196" s="108"/>
      <c r="D196" s="108"/>
      <c r="E196" s="109"/>
      <c r="F196" s="312" t="s">
        <v>67</v>
      </c>
      <c r="G196" s="312"/>
      <c r="H196" s="312" t="s">
        <v>68</v>
      </c>
      <c r="I196" s="312"/>
      <c r="J196" s="312"/>
    </row>
    <row r="197" spans="2:10" s="56" customFormat="1" ht="13.5">
      <c r="B197" s="110" t="s">
        <v>69</v>
      </c>
      <c r="D197" s="108"/>
      <c r="E197" s="108"/>
      <c r="F197" s="108"/>
      <c r="G197" s="108"/>
    </row>
    <row r="198" spans="2:10" s="56" customFormat="1" ht="16.5" customHeight="1">
      <c r="C198" s="315" t="s">
        <v>70</v>
      </c>
      <c r="D198" s="315"/>
      <c r="E198" s="315"/>
      <c r="F198" s="312" t="s">
        <v>66</v>
      </c>
      <c r="G198" s="312"/>
      <c r="H198" s="242" t="s">
        <v>188</v>
      </c>
      <c r="I198" s="242"/>
      <c r="J198" s="242"/>
    </row>
    <row r="199" spans="2:10" s="56" customFormat="1" ht="13.5">
      <c r="C199" s="108"/>
      <c r="D199" s="108"/>
      <c r="E199" s="108"/>
      <c r="F199" s="312" t="s">
        <v>67</v>
      </c>
      <c r="G199" s="312"/>
      <c r="H199" s="312" t="s">
        <v>68</v>
      </c>
      <c r="I199" s="312"/>
      <c r="J199" s="312"/>
    </row>
    <row r="200" spans="2:10" s="56" customFormat="1" ht="13.5"/>
    <row r="201" spans="2:10">
      <c r="H201" s="13"/>
      <c r="I201" s="256" t="s">
        <v>125</v>
      </c>
      <c r="J201" s="256"/>
    </row>
    <row r="202" spans="2:10">
      <c r="F202" s="30"/>
      <c r="G202" s="30"/>
      <c r="H202" s="30"/>
    </row>
    <row r="203" spans="2:10">
      <c r="B203" s="255" t="s">
        <v>119</v>
      </c>
      <c r="C203" s="255"/>
      <c r="D203" s="255"/>
      <c r="E203" s="255"/>
      <c r="F203" s="255"/>
      <c r="G203" s="255"/>
      <c r="H203" s="255"/>
      <c r="I203" s="255"/>
    </row>
    <row r="204" spans="2:10">
      <c r="B204" s="255" t="s">
        <v>126</v>
      </c>
      <c r="C204" s="255"/>
      <c r="D204" s="255"/>
      <c r="E204" s="255"/>
      <c r="F204" s="255"/>
      <c r="G204" s="255"/>
      <c r="H204" s="255"/>
      <c r="I204" s="255"/>
    </row>
    <row r="205" spans="2:10">
      <c r="B205" s="255" t="s">
        <v>268</v>
      </c>
      <c r="C205" s="255"/>
      <c r="D205" s="255"/>
      <c r="E205" s="255"/>
      <c r="F205" s="255"/>
      <c r="G205" s="255"/>
      <c r="H205" s="255"/>
      <c r="I205" s="255"/>
    </row>
    <row r="206" spans="2:10">
      <c r="J206" s="12"/>
    </row>
    <row r="207" spans="2:10" ht="16.5" customHeight="1">
      <c r="B207" s="243" t="s">
        <v>29</v>
      </c>
      <c r="C207" s="29" t="s">
        <v>30</v>
      </c>
      <c r="D207" s="281" t="s">
        <v>143</v>
      </c>
      <c r="E207" s="247"/>
      <c r="F207" s="247"/>
      <c r="G207" s="247"/>
      <c r="H207" s="247"/>
      <c r="I207" s="282"/>
      <c r="J207" s="12"/>
    </row>
    <row r="208" spans="2:10">
      <c r="B208" s="243"/>
      <c r="C208" s="29" t="s">
        <v>31</v>
      </c>
      <c r="D208" s="244">
        <v>104021</v>
      </c>
      <c r="E208" s="244"/>
      <c r="F208" s="244"/>
      <c r="G208" s="244"/>
      <c r="H208" s="244"/>
      <c r="I208" s="244"/>
    </row>
    <row r="209" spans="2:9">
      <c r="B209" s="254"/>
      <c r="C209" s="254"/>
      <c r="D209" s="254"/>
      <c r="E209" s="254"/>
      <c r="F209" s="254"/>
      <c r="G209" s="254"/>
      <c r="H209" s="254"/>
      <c r="I209" s="254"/>
    </row>
    <row r="210" spans="2:9">
      <c r="B210" s="243" t="s">
        <v>32</v>
      </c>
      <c r="C210" s="29" t="s">
        <v>30</v>
      </c>
      <c r="D210" s="281" t="s">
        <v>143</v>
      </c>
      <c r="E210" s="247"/>
      <c r="F210" s="247"/>
      <c r="G210" s="247"/>
      <c r="H210" s="247"/>
      <c r="I210" s="282"/>
    </row>
    <row r="211" spans="2:9">
      <c r="B211" s="243"/>
      <c r="C211" s="29" t="s">
        <v>31</v>
      </c>
      <c r="D211" s="244">
        <v>104021</v>
      </c>
      <c r="E211" s="244"/>
      <c r="F211" s="244"/>
      <c r="G211" s="244"/>
      <c r="H211" s="244"/>
      <c r="I211" s="244"/>
    </row>
    <row r="212" spans="2:9">
      <c r="B212" s="247"/>
      <c r="C212" s="247"/>
      <c r="D212" s="247"/>
      <c r="E212" s="247"/>
      <c r="F212" s="247"/>
      <c r="G212" s="247"/>
      <c r="H212" s="247"/>
      <c r="I212" s="247"/>
    </row>
    <row r="213" spans="2:9">
      <c r="B213" s="243" t="s">
        <v>33</v>
      </c>
      <c r="C213" s="243"/>
      <c r="D213" s="244">
        <v>11006</v>
      </c>
      <c r="E213" s="244"/>
      <c r="F213" s="244"/>
      <c r="G213" s="244"/>
      <c r="H213" s="244"/>
      <c r="I213" s="244"/>
    </row>
    <row r="214" spans="2:9">
      <c r="B214" s="254"/>
      <c r="C214" s="254"/>
      <c r="D214" s="293"/>
      <c r="E214" s="293"/>
      <c r="F214" s="293"/>
      <c r="G214" s="293"/>
      <c r="H214" s="293"/>
    </row>
    <row r="215" spans="2:9">
      <c r="B215" s="243" t="s">
        <v>34</v>
      </c>
      <c r="C215" s="243"/>
      <c r="D215" s="244">
        <v>1</v>
      </c>
      <c r="E215" s="244"/>
      <c r="F215" s="244"/>
      <c r="G215" s="244"/>
      <c r="H215" s="244"/>
      <c r="I215" s="244"/>
    </row>
    <row r="216" spans="2:9">
      <c r="B216" s="247"/>
      <c r="C216" s="247"/>
      <c r="D216" s="247"/>
      <c r="E216" s="247"/>
      <c r="F216" s="247"/>
      <c r="G216" s="247"/>
      <c r="H216" s="247"/>
      <c r="I216" s="247"/>
    </row>
    <row r="217" spans="2:9">
      <c r="B217" s="257" t="s">
        <v>122</v>
      </c>
      <c r="C217" s="29" t="s">
        <v>37</v>
      </c>
      <c r="D217" s="301" t="s">
        <v>141</v>
      </c>
      <c r="E217" s="302"/>
      <c r="F217" s="302"/>
      <c r="G217" s="302"/>
      <c r="H217" s="302"/>
      <c r="I217" s="303"/>
    </row>
    <row r="218" spans="2:9">
      <c r="B218" s="257"/>
      <c r="C218" s="29" t="s">
        <v>38</v>
      </c>
      <c r="D218" s="301" t="s">
        <v>141</v>
      </c>
      <c r="E218" s="302"/>
      <c r="F218" s="302"/>
      <c r="G218" s="302"/>
      <c r="H218" s="302"/>
      <c r="I218" s="303"/>
    </row>
    <row r="219" spans="2:9">
      <c r="B219" s="257"/>
      <c r="C219" s="29" t="s">
        <v>39</v>
      </c>
      <c r="D219" s="244" t="s">
        <v>142</v>
      </c>
      <c r="E219" s="244"/>
      <c r="F219" s="244"/>
      <c r="G219" s="244"/>
      <c r="H219" s="244"/>
      <c r="I219" s="244"/>
    </row>
    <row r="220" spans="2:9">
      <c r="B220" s="254"/>
      <c r="C220" s="254"/>
      <c r="D220" s="293"/>
      <c r="E220" s="293"/>
      <c r="F220" s="293"/>
      <c r="G220" s="293"/>
      <c r="H220" s="293"/>
    </row>
    <row r="221" spans="2:9" ht="29.25" customHeight="1">
      <c r="B221" s="259" t="s">
        <v>123</v>
      </c>
      <c r="C221" s="29" t="s">
        <v>41</v>
      </c>
      <c r="D221" s="265" t="s">
        <v>144</v>
      </c>
      <c r="E221" s="266"/>
      <c r="F221" s="266"/>
      <c r="G221" s="266"/>
      <c r="H221" s="266"/>
      <c r="I221" s="267"/>
    </row>
    <row r="222" spans="2:9">
      <c r="B222" s="261"/>
      <c r="C222" s="29" t="s">
        <v>42</v>
      </c>
      <c r="D222" s="244">
        <v>1108</v>
      </c>
      <c r="E222" s="244"/>
      <c r="F222" s="244"/>
      <c r="G222" s="244"/>
      <c r="H222" s="244"/>
      <c r="I222" s="244"/>
    </row>
    <row r="223" spans="2:9" ht="30" customHeight="1">
      <c r="B223" s="261"/>
      <c r="C223" s="29" t="s">
        <v>43</v>
      </c>
      <c r="D223" s="265" t="s">
        <v>203</v>
      </c>
      <c r="E223" s="266"/>
      <c r="F223" s="266"/>
      <c r="G223" s="266"/>
      <c r="H223" s="266"/>
      <c r="I223" s="267"/>
    </row>
    <row r="224" spans="2:9">
      <c r="B224" s="263"/>
      <c r="C224" s="29" t="s">
        <v>44</v>
      </c>
      <c r="D224" s="244">
        <v>11001</v>
      </c>
      <c r="E224" s="244"/>
      <c r="F224" s="244"/>
      <c r="G224" s="244"/>
      <c r="H224" s="244"/>
      <c r="I224" s="244"/>
    </row>
    <row r="225" spans="2:10">
      <c r="B225" s="254"/>
      <c r="C225" s="254"/>
      <c r="D225" s="293"/>
      <c r="E225" s="293"/>
      <c r="F225" s="293"/>
      <c r="G225" s="293"/>
      <c r="H225" s="293"/>
    </row>
    <row r="226" spans="2:10">
      <c r="B226" s="243" t="s">
        <v>124</v>
      </c>
      <c r="C226" s="243"/>
      <c r="D226" s="244" t="s">
        <v>145</v>
      </c>
      <c r="E226" s="244"/>
      <c r="F226" s="244"/>
      <c r="G226" s="244"/>
      <c r="H226" s="244"/>
      <c r="I226" s="244"/>
    </row>
    <row r="228" spans="2:10" ht="33.75" customHeight="1">
      <c r="B228" s="33"/>
      <c r="C228" s="33"/>
      <c r="D228" s="294" t="s">
        <v>127</v>
      </c>
      <c r="E228" s="295"/>
      <c r="F228" s="294" t="s">
        <v>128</v>
      </c>
      <c r="G228" s="295"/>
      <c r="H228" s="296" t="s">
        <v>129</v>
      </c>
      <c r="I228" s="296" t="s">
        <v>130</v>
      </c>
      <c r="J228" s="296" t="s">
        <v>131</v>
      </c>
    </row>
    <row r="229" spans="2:10" ht="58.5" customHeight="1">
      <c r="B229" s="29" t="s">
        <v>132</v>
      </c>
      <c r="C229" s="36">
        <v>1108</v>
      </c>
      <c r="D229" s="3" t="s">
        <v>2</v>
      </c>
      <c r="E229" s="3" t="s">
        <v>133</v>
      </c>
      <c r="F229" s="3" t="s">
        <v>2</v>
      </c>
      <c r="G229" s="3" t="s">
        <v>133</v>
      </c>
      <c r="H229" s="297"/>
      <c r="I229" s="297"/>
      <c r="J229" s="297"/>
    </row>
    <row r="230" spans="2:10">
      <c r="B230" s="29" t="s">
        <v>134</v>
      </c>
      <c r="C230" s="36">
        <v>11001</v>
      </c>
      <c r="D230" s="3">
        <v>1</v>
      </c>
      <c r="E230" s="3">
        <v>2</v>
      </c>
      <c r="F230" s="3">
        <v>3</v>
      </c>
      <c r="G230" s="3">
        <v>4</v>
      </c>
      <c r="H230" s="3">
        <v>5</v>
      </c>
      <c r="I230" s="3">
        <v>6</v>
      </c>
      <c r="J230" s="3">
        <v>7</v>
      </c>
    </row>
    <row r="231" spans="2:10" ht="30.75" customHeight="1">
      <c r="B231" s="29" t="s">
        <v>135</v>
      </c>
      <c r="C231" s="265" t="s">
        <v>203</v>
      </c>
      <c r="D231" s="266"/>
      <c r="E231" s="266"/>
      <c r="F231" s="266"/>
      <c r="G231" s="266"/>
      <c r="H231" s="266"/>
      <c r="I231" s="266"/>
      <c r="J231" s="267"/>
    </row>
    <row r="232" spans="2:10" ht="94.5">
      <c r="B232" s="29" t="s">
        <v>229</v>
      </c>
      <c r="C232" s="31" t="s">
        <v>197</v>
      </c>
      <c r="D232" s="34" t="s">
        <v>28</v>
      </c>
      <c r="E232" s="34" t="s">
        <v>28</v>
      </c>
      <c r="F232" s="34" t="s">
        <v>28</v>
      </c>
      <c r="G232" s="11"/>
      <c r="H232" s="34" t="s">
        <v>28</v>
      </c>
      <c r="I232" s="34" t="s">
        <v>28</v>
      </c>
      <c r="J232" s="34" t="s">
        <v>28</v>
      </c>
    </row>
    <row r="233" spans="2:10" ht="27">
      <c r="B233" s="29" t="s">
        <v>137</v>
      </c>
      <c r="C233" s="31" t="s">
        <v>155</v>
      </c>
      <c r="D233" s="34" t="s">
        <v>28</v>
      </c>
      <c r="E233" s="34" t="s">
        <v>28</v>
      </c>
      <c r="F233" s="34" t="s">
        <v>28</v>
      </c>
      <c r="G233" s="34" t="s">
        <v>27</v>
      </c>
      <c r="H233" s="34" t="s">
        <v>28</v>
      </c>
      <c r="I233" s="34" t="s">
        <v>28</v>
      </c>
      <c r="J233" s="34" t="s">
        <v>28</v>
      </c>
    </row>
    <row r="234" spans="2:10" ht="40.5">
      <c r="B234" s="94" t="s">
        <v>195</v>
      </c>
      <c r="C234" s="99" t="s">
        <v>159</v>
      </c>
      <c r="D234" s="34" t="s">
        <v>28</v>
      </c>
      <c r="E234" s="34" t="s">
        <v>28</v>
      </c>
      <c r="F234" s="34" t="s">
        <v>28</v>
      </c>
      <c r="G234" s="11"/>
      <c r="H234" s="34" t="s">
        <v>28</v>
      </c>
      <c r="I234" s="34" t="s">
        <v>28</v>
      </c>
      <c r="J234" s="34" t="s">
        <v>28</v>
      </c>
    </row>
    <row r="235" spans="2:10">
      <c r="B235" s="298" t="s">
        <v>139</v>
      </c>
      <c r="C235" s="298"/>
      <c r="D235" s="33"/>
      <c r="E235" s="33"/>
      <c r="F235" s="33"/>
      <c r="G235" s="33"/>
      <c r="H235" s="33"/>
      <c r="I235" s="33"/>
      <c r="J235" s="33"/>
    </row>
    <row r="236" spans="2:10" ht="83.25" customHeight="1">
      <c r="B236" s="307" t="s">
        <v>163</v>
      </c>
      <c r="C236" s="308"/>
      <c r="D236" s="39">
        <v>5</v>
      </c>
      <c r="E236" s="39">
        <f t="shared" ref="E236:E240" si="13">D236</f>
        <v>5</v>
      </c>
      <c r="F236" s="39">
        <v>2</v>
      </c>
      <c r="G236" s="39">
        <f t="shared" ref="G236:G240" si="14">F236</f>
        <v>2</v>
      </c>
      <c r="H236" s="39">
        <v>1</v>
      </c>
      <c r="I236" s="39">
        <f t="shared" ref="I236:I240" si="15">G236-H236</f>
        <v>1</v>
      </c>
      <c r="J236" s="65" t="s">
        <v>288</v>
      </c>
    </row>
    <row r="237" spans="2:10" ht="69" customHeight="1">
      <c r="B237" s="307" t="s">
        <v>164</v>
      </c>
      <c r="C237" s="308"/>
      <c r="D237" s="39">
        <v>35</v>
      </c>
      <c r="E237" s="39">
        <f t="shared" si="13"/>
        <v>35</v>
      </c>
      <c r="F237" s="39">
        <v>14</v>
      </c>
      <c r="G237" s="39">
        <f t="shared" si="14"/>
        <v>14</v>
      </c>
      <c r="H237" s="39">
        <v>14</v>
      </c>
      <c r="I237" s="39">
        <f t="shared" si="15"/>
        <v>0</v>
      </c>
      <c r="J237" s="65"/>
    </row>
    <row r="238" spans="2:10" s="102" customFormat="1" ht="86.25" customHeight="1">
      <c r="B238" s="320" t="s">
        <v>221</v>
      </c>
      <c r="C238" s="320"/>
      <c r="D238" s="39">
        <v>100</v>
      </c>
      <c r="E238" s="39">
        <f t="shared" si="13"/>
        <v>100</v>
      </c>
      <c r="F238" s="39">
        <v>30</v>
      </c>
      <c r="G238" s="39">
        <f t="shared" si="14"/>
        <v>30</v>
      </c>
      <c r="H238" s="39">
        <v>26</v>
      </c>
      <c r="I238" s="39">
        <f t="shared" si="15"/>
        <v>4</v>
      </c>
      <c r="J238" s="65" t="s">
        <v>277</v>
      </c>
    </row>
    <row r="239" spans="2:10" s="102" customFormat="1" ht="82.5" customHeight="1">
      <c r="B239" s="309" t="s">
        <v>245</v>
      </c>
      <c r="C239" s="309"/>
      <c r="D239" s="39">
        <v>10</v>
      </c>
      <c r="E239" s="39">
        <f t="shared" si="13"/>
        <v>10</v>
      </c>
      <c r="F239" s="39">
        <v>3</v>
      </c>
      <c r="G239" s="39">
        <f t="shared" si="14"/>
        <v>3</v>
      </c>
      <c r="H239" s="39">
        <v>3</v>
      </c>
      <c r="I239" s="39">
        <f t="shared" si="15"/>
        <v>0</v>
      </c>
      <c r="J239" s="65"/>
    </row>
    <row r="240" spans="2:10" s="102" customFormat="1" ht="104.25" customHeight="1">
      <c r="B240" s="307" t="s">
        <v>222</v>
      </c>
      <c r="C240" s="308"/>
      <c r="D240" s="39">
        <v>95</v>
      </c>
      <c r="E240" s="39">
        <f t="shared" si="13"/>
        <v>95</v>
      </c>
      <c r="F240" s="39"/>
      <c r="G240" s="127">
        <f t="shared" si="14"/>
        <v>0</v>
      </c>
      <c r="H240" s="203">
        <v>88.8</v>
      </c>
      <c r="I240" s="203">
        <f t="shared" si="15"/>
        <v>-88.8</v>
      </c>
      <c r="J240" s="65"/>
    </row>
    <row r="241" spans="2:10" ht="69" customHeight="1">
      <c r="B241" s="291" t="s">
        <v>140</v>
      </c>
      <c r="C241" s="291"/>
      <c r="D241" s="127">
        <v>2923914.8</v>
      </c>
      <c r="E241" s="127">
        <v>3067720</v>
      </c>
      <c r="F241" s="127">
        <v>966634.8</v>
      </c>
      <c r="G241" s="127">
        <v>1289099.2</v>
      </c>
      <c r="H241" s="95">
        <v>1143975.48</v>
      </c>
      <c r="I241" s="127">
        <f>G241-H241</f>
        <v>145123.71999999997</v>
      </c>
      <c r="J241" s="209" t="s">
        <v>279</v>
      </c>
    </row>
    <row r="242" spans="2:10">
      <c r="J242" s="49"/>
    </row>
    <row r="243" spans="2:10" s="102" customFormat="1"/>
    <row r="245" spans="2:10" ht="16.5" customHeight="1">
      <c r="B245" s="104" t="s">
        <v>269</v>
      </c>
      <c r="C245" s="292" t="s">
        <v>65</v>
      </c>
      <c r="D245" s="292"/>
      <c r="E245" s="292"/>
      <c r="F245" s="240" t="s">
        <v>66</v>
      </c>
      <c r="G245" s="240"/>
      <c r="H245" s="242" t="s">
        <v>253</v>
      </c>
      <c r="I245" s="242"/>
      <c r="J245" s="242"/>
    </row>
    <row r="246" spans="2:10">
      <c r="C246" s="8"/>
      <c r="D246" s="8"/>
      <c r="E246" s="1"/>
      <c r="F246" s="240" t="s">
        <v>67</v>
      </c>
      <c r="G246" s="240"/>
      <c r="H246" s="240" t="s">
        <v>68</v>
      </c>
      <c r="I246" s="240"/>
      <c r="J246" s="240"/>
    </row>
    <row r="247" spans="2:10">
      <c r="B247" s="28" t="s">
        <v>69</v>
      </c>
      <c r="D247" s="8"/>
      <c r="E247" s="8"/>
      <c r="F247" s="8"/>
      <c r="G247" s="8"/>
    </row>
    <row r="248" spans="2:10" ht="16.5" customHeight="1">
      <c r="C248" s="292" t="s">
        <v>70</v>
      </c>
      <c r="D248" s="292"/>
      <c r="E248" s="292"/>
      <c r="F248" s="240" t="s">
        <v>66</v>
      </c>
      <c r="G248" s="240"/>
      <c r="H248" s="242" t="s">
        <v>188</v>
      </c>
      <c r="I248" s="242"/>
      <c r="J248" s="242"/>
    </row>
    <row r="249" spans="2:10">
      <c r="C249" s="8"/>
      <c r="D249" s="8"/>
      <c r="E249" s="8"/>
      <c r="F249" s="240" t="s">
        <v>67</v>
      </c>
      <c r="G249" s="240"/>
      <c r="H249" s="240" t="s">
        <v>68</v>
      </c>
      <c r="I249" s="240"/>
      <c r="J249" s="240"/>
    </row>
    <row r="251" spans="2:10">
      <c r="H251" s="13"/>
      <c r="I251" s="256" t="s">
        <v>125</v>
      </c>
      <c r="J251" s="256"/>
    </row>
    <row r="252" spans="2:10">
      <c r="F252" s="62"/>
      <c r="G252" s="62"/>
      <c r="H252" s="62"/>
    </row>
    <row r="253" spans="2:10">
      <c r="B253" s="255" t="s">
        <v>119</v>
      </c>
      <c r="C253" s="255"/>
      <c r="D253" s="255"/>
      <c r="E253" s="255"/>
      <c r="F253" s="255"/>
      <c r="G253" s="255"/>
      <c r="H253" s="255"/>
      <c r="I253" s="255"/>
    </row>
    <row r="254" spans="2:10">
      <c r="B254" s="255" t="s">
        <v>126</v>
      </c>
      <c r="C254" s="255"/>
      <c r="D254" s="255"/>
      <c r="E254" s="255"/>
      <c r="F254" s="255"/>
      <c r="G254" s="255"/>
      <c r="H254" s="255"/>
      <c r="I254" s="255"/>
    </row>
    <row r="255" spans="2:10">
      <c r="B255" s="255" t="s">
        <v>268</v>
      </c>
      <c r="C255" s="255"/>
      <c r="D255" s="255"/>
      <c r="E255" s="255"/>
      <c r="F255" s="255"/>
      <c r="G255" s="255"/>
      <c r="H255" s="255"/>
      <c r="I255" s="255"/>
    </row>
    <row r="256" spans="2:10">
      <c r="J256" s="12"/>
    </row>
    <row r="257" spans="2:10">
      <c r="B257" s="243" t="s">
        <v>29</v>
      </c>
      <c r="C257" s="61" t="s">
        <v>30</v>
      </c>
      <c r="D257" s="281" t="s">
        <v>143</v>
      </c>
      <c r="E257" s="247"/>
      <c r="F257" s="247"/>
      <c r="G257" s="247"/>
      <c r="H257" s="247"/>
      <c r="I257" s="282"/>
      <c r="J257" s="12"/>
    </row>
    <row r="258" spans="2:10">
      <c r="B258" s="243"/>
      <c r="C258" s="61" t="s">
        <v>31</v>
      </c>
      <c r="D258" s="244">
        <v>104021</v>
      </c>
      <c r="E258" s="244"/>
      <c r="F258" s="244"/>
      <c r="G258" s="244"/>
      <c r="H258" s="244"/>
      <c r="I258" s="244"/>
    </row>
    <row r="259" spans="2:10">
      <c r="B259" s="254"/>
      <c r="C259" s="254"/>
      <c r="D259" s="254"/>
      <c r="E259" s="254"/>
      <c r="F259" s="254"/>
      <c r="G259" s="254"/>
      <c r="H259" s="254"/>
      <c r="I259" s="254"/>
    </row>
    <row r="260" spans="2:10">
      <c r="B260" s="243" t="s">
        <v>32</v>
      </c>
      <c r="C260" s="61" t="s">
        <v>30</v>
      </c>
      <c r="D260" s="281" t="s">
        <v>143</v>
      </c>
      <c r="E260" s="247"/>
      <c r="F260" s="247"/>
      <c r="G260" s="247"/>
      <c r="H260" s="247"/>
      <c r="I260" s="282"/>
    </row>
    <row r="261" spans="2:10">
      <c r="B261" s="243"/>
      <c r="C261" s="61" t="s">
        <v>31</v>
      </c>
      <c r="D261" s="244">
        <v>104021</v>
      </c>
      <c r="E261" s="244"/>
      <c r="F261" s="244"/>
      <c r="G261" s="244"/>
      <c r="H261" s="244"/>
      <c r="I261" s="244"/>
    </row>
    <row r="262" spans="2:10">
      <c r="B262" s="247"/>
      <c r="C262" s="247"/>
      <c r="D262" s="247"/>
      <c r="E262" s="247"/>
      <c r="F262" s="247"/>
      <c r="G262" s="247"/>
      <c r="H262" s="247"/>
      <c r="I262" s="247"/>
    </row>
    <row r="263" spans="2:10">
      <c r="B263" s="243" t="s">
        <v>33</v>
      </c>
      <c r="C263" s="243"/>
      <c r="D263" s="244">
        <v>1006</v>
      </c>
      <c r="E263" s="244"/>
      <c r="F263" s="244"/>
      <c r="G263" s="244"/>
      <c r="H263" s="244"/>
      <c r="I263" s="244"/>
    </row>
    <row r="264" spans="2:10">
      <c r="B264" s="254"/>
      <c r="C264" s="254"/>
      <c r="D264" s="293"/>
      <c r="E264" s="293"/>
      <c r="F264" s="293"/>
      <c r="G264" s="293"/>
      <c r="H264" s="293"/>
    </row>
    <row r="265" spans="2:10">
      <c r="B265" s="243" t="s">
        <v>34</v>
      </c>
      <c r="C265" s="243"/>
      <c r="D265" s="244">
        <v>1</v>
      </c>
      <c r="E265" s="244"/>
      <c r="F265" s="244"/>
      <c r="G265" s="244"/>
      <c r="H265" s="244"/>
      <c r="I265" s="244"/>
    </row>
    <row r="266" spans="2:10">
      <c r="B266" s="247"/>
      <c r="C266" s="247"/>
      <c r="D266" s="247"/>
      <c r="E266" s="247"/>
      <c r="F266" s="247"/>
      <c r="G266" s="247"/>
      <c r="H266" s="247"/>
      <c r="I266" s="247"/>
    </row>
    <row r="267" spans="2:10">
      <c r="B267" s="257" t="s">
        <v>122</v>
      </c>
      <c r="C267" s="61" t="s">
        <v>37</v>
      </c>
      <c r="D267" s="301" t="s">
        <v>141</v>
      </c>
      <c r="E267" s="302"/>
      <c r="F267" s="302"/>
      <c r="G267" s="302"/>
      <c r="H267" s="302"/>
      <c r="I267" s="303"/>
    </row>
    <row r="268" spans="2:10">
      <c r="B268" s="257"/>
      <c r="C268" s="61" t="s">
        <v>38</v>
      </c>
      <c r="D268" s="301" t="s">
        <v>141</v>
      </c>
      <c r="E268" s="302"/>
      <c r="F268" s="302"/>
      <c r="G268" s="302"/>
      <c r="H268" s="302"/>
      <c r="I268" s="303"/>
    </row>
    <row r="269" spans="2:10">
      <c r="B269" s="257"/>
      <c r="C269" s="61" t="s">
        <v>39</v>
      </c>
      <c r="D269" s="244" t="s">
        <v>142</v>
      </c>
      <c r="E269" s="244"/>
      <c r="F269" s="244"/>
      <c r="G269" s="244"/>
      <c r="H269" s="244"/>
      <c r="I269" s="244"/>
    </row>
    <row r="270" spans="2:10">
      <c r="B270" s="254"/>
      <c r="C270" s="254"/>
      <c r="D270" s="293"/>
      <c r="E270" s="293"/>
      <c r="F270" s="293"/>
      <c r="G270" s="293"/>
      <c r="H270" s="293"/>
    </row>
    <row r="271" spans="2:10" ht="26.25" customHeight="1">
      <c r="B271" s="259" t="s">
        <v>123</v>
      </c>
      <c r="C271" s="61" t="s">
        <v>41</v>
      </c>
      <c r="D271" s="265" t="s">
        <v>144</v>
      </c>
      <c r="E271" s="266"/>
      <c r="F271" s="266"/>
      <c r="G271" s="266"/>
      <c r="H271" s="266"/>
      <c r="I271" s="267"/>
    </row>
    <row r="272" spans="2:10">
      <c r="B272" s="261"/>
      <c r="C272" s="61" t="s">
        <v>42</v>
      </c>
      <c r="D272" s="244">
        <v>1108</v>
      </c>
      <c r="E272" s="244"/>
      <c r="F272" s="244"/>
      <c r="G272" s="244"/>
      <c r="H272" s="244"/>
      <c r="I272" s="244"/>
    </row>
    <row r="273" spans="2:10" ht="27" customHeight="1">
      <c r="B273" s="261"/>
      <c r="C273" s="61" t="s">
        <v>43</v>
      </c>
      <c r="D273" s="265" t="s">
        <v>178</v>
      </c>
      <c r="E273" s="266"/>
      <c r="F273" s="266"/>
      <c r="G273" s="266"/>
      <c r="H273" s="266"/>
      <c r="I273" s="267"/>
    </row>
    <row r="274" spans="2:10">
      <c r="B274" s="263"/>
      <c r="C274" s="61" t="s">
        <v>44</v>
      </c>
      <c r="D274" s="244">
        <v>11002</v>
      </c>
      <c r="E274" s="244"/>
      <c r="F274" s="244"/>
      <c r="G274" s="244"/>
      <c r="H274" s="244"/>
      <c r="I274" s="244"/>
    </row>
    <row r="275" spans="2:10">
      <c r="B275" s="254"/>
      <c r="C275" s="254"/>
      <c r="D275" s="293"/>
      <c r="E275" s="293"/>
      <c r="F275" s="293"/>
      <c r="G275" s="293"/>
      <c r="H275" s="293"/>
    </row>
    <row r="276" spans="2:10">
      <c r="B276" s="243" t="s">
        <v>124</v>
      </c>
      <c r="C276" s="243"/>
      <c r="D276" s="244" t="s">
        <v>145</v>
      </c>
      <c r="E276" s="244"/>
      <c r="F276" s="244"/>
      <c r="G276" s="244"/>
      <c r="H276" s="244"/>
      <c r="I276" s="244"/>
    </row>
    <row r="278" spans="2:10" ht="67.5" customHeight="1">
      <c r="B278" s="33"/>
      <c r="C278" s="33"/>
      <c r="D278" s="294" t="s">
        <v>127</v>
      </c>
      <c r="E278" s="295"/>
      <c r="F278" s="294" t="s">
        <v>128</v>
      </c>
      <c r="G278" s="295"/>
      <c r="H278" s="296" t="s">
        <v>129</v>
      </c>
      <c r="I278" s="296" t="s">
        <v>130</v>
      </c>
      <c r="J278" s="296" t="s">
        <v>131</v>
      </c>
    </row>
    <row r="279" spans="2:10" ht="27">
      <c r="B279" s="61" t="s">
        <v>132</v>
      </c>
      <c r="C279" s="64">
        <v>1108</v>
      </c>
      <c r="D279" s="3" t="s">
        <v>2</v>
      </c>
      <c r="E279" s="3" t="s">
        <v>133</v>
      </c>
      <c r="F279" s="3" t="s">
        <v>2</v>
      </c>
      <c r="G279" s="3" t="s">
        <v>133</v>
      </c>
      <c r="H279" s="297"/>
      <c r="I279" s="297"/>
      <c r="J279" s="297"/>
    </row>
    <row r="280" spans="2:10">
      <c r="B280" s="61" t="s">
        <v>134</v>
      </c>
      <c r="C280" s="64">
        <v>11002</v>
      </c>
      <c r="D280" s="3">
        <v>1</v>
      </c>
      <c r="E280" s="3">
        <v>2</v>
      </c>
      <c r="F280" s="3">
        <v>3</v>
      </c>
      <c r="G280" s="3">
        <v>4</v>
      </c>
      <c r="H280" s="3">
        <v>5</v>
      </c>
      <c r="I280" s="3">
        <v>6</v>
      </c>
      <c r="J280" s="3">
        <v>7</v>
      </c>
    </row>
    <row r="281" spans="2:10" ht="33.75" customHeight="1">
      <c r="B281" s="61" t="s">
        <v>135</v>
      </c>
      <c r="C281" s="265" t="s">
        <v>178</v>
      </c>
      <c r="D281" s="266"/>
      <c r="E281" s="266"/>
      <c r="F281" s="266"/>
      <c r="G281" s="266"/>
      <c r="H281" s="266"/>
      <c r="I281" s="266"/>
      <c r="J281" s="267"/>
    </row>
    <row r="282" spans="2:10" ht="166.5" customHeight="1">
      <c r="B282" s="61" t="s">
        <v>229</v>
      </c>
      <c r="C282" s="63" t="s">
        <v>212</v>
      </c>
      <c r="D282" s="34" t="s">
        <v>28</v>
      </c>
      <c r="E282" s="34" t="s">
        <v>28</v>
      </c>
      <c r="F282" s="34" t="s">
        <v>28</v>
      </c>
      <c r="G282" s="11"/>
      <c r="H282" s="34" t="s">
        <v>28</v>
      </c>
      <c r="I282" s="34" t="s">
        <v>28</v>
      </c>
      <c r="J282" s="34" t="s">
        <v>28</v>
      </c>
    </row>
    <row r="283" spans="2:10" ht="27">
      <c r="B283" s="61" t="s">
        <v>137</v>
      </c>
      <c r="C283" s="63" t="s">
        <v>155</v>
      </c>
      <c r="D283" s="34" t="s">
        <v>28</v>
      </c>
      <c r="E283" s="34" t="s">
        <v>28</v>
      </c>
      <c r="F283" s="34" t="s">
        <v>28</v>
      </c>
      <c r="G283" s="34" t="s">
        <v>27</v>
      </c>
      <c r="H283" s="34" t="s">
        <v>28</v>
      </c>
      <c r="I283" s="34" t="s">
        <v>28</v>
      </c>
      <c r="J283" s="34" t="s">
        <v>28</v>
      </c>
    </row>
    <row r="284" spans="2:10" ht="74.25" customHeight="1">
      <c r="B284" s="94" t="s">
        <v>195</v>
      </c>
      <c r="C284" s="63" t="s">
        <v>156</v>
      </c>
      <c r="D284" s="34" t="s">
        <v>28</v>
      </c>
      <c r="E284" s="34" t="s">
        <v>28</v>
      </c>
      <c r="F284" s="34" t="s">
        <v>28</v>
      </c>
      <c r="G284" s="11"/>
      <c r="H284" s="34" t="s">
        <v>28</v>
      </c>
      <c r="I284" s="34" t="s">
        <v>28</v>
      </c>
      <c r="J284" s="34" t="s">
        <v>28</v>
      </c>
    </row>
    <row r="285" spans="2:10">
      <c r="B285" s="298" t="s">
        <v>139</v>
      </c>
      <c r="C285" s="298"/>
      <c r="D285" s="33"/>
      <c r="E285" s="33"/>
      <c r="F285" s="33"/>
      <c r="G285" s="33"/>
      <c r="H285" s="33"/>
      <c r="I285" s="33"/>
      <c r="J285" s="33"/>
    </row>
    <row r="286" spans="2:10" ht="32.25" customHeight="1">
      <c r="B286" s="299" t="s">
        <v>179</v>
      </c>
      <c r="C286" s="299"/>
      <c r="D286" s="39">
        <v>2930</v>
      </c>
      <c r="E286" s="39">
        <f t="shared" ref="E286:E291" si="16">D286</f>
        <v>2930</v>
      </c>
      <c r="F286" s="39">
        <v>2930</v>
      </c>
      <c r="G286" s="39">
        <f>F286</f>
        <v>2930</v>
      </c>
      <c r="H286" s="39">
        <v>2930</v>
      </c>
      <c r="I286" s="39">
        <f t="shared" ref="I286:I290" si="17">G286-H286</f>
        <v>0</v>
      </c>
      <c r="J286" s="11"/>
    </row>
    <row r="287" spans="2:10" s="102" customFormat="1" ht="32.25" customHeight="1">
      <c r="B287" s="299" t="s">
        <v>246</v>
      </c>
      <c r="C287" s="299"/>
      <c r="D287" s="39">
        <v>118</v>
      </c>
      <c r="E287" s="39">
        <f t="shared" si="16"/>
        <v>118</v>
      </c>
      <c r="F287" s="39">
        <v>118</v>
      </c>
      <c r="G287" s="39">
        <f t="shared" ref="G287:G289" si="18">F287</f>
        <v>118</v>
      </c>
      <c r="H287" s="39">
        <v>118</v>
      </c>
      <c r="I287" s="39">
        <f t="shared" si="17"/>
        <v>0</v>
      </c>
      <c r="J287" s="187"/>
    </row>
    <row r="288" spans="2:10" s="102" customFormat="1" ht="32.25" customHeight="1">
      <c r="B288" s="299" t="s">
        <v>247</v>
      </c>
      <c r="C288" s="299"/>
      <c r="D288" s="39">
        <v>79</v>
      </c>
      <c r="E288" s="39">
        <f t="shared" si="16"/>
        <v>79</v>
      </c>
      <c r="F288" s="39">
        <v>79</v>
      </c>
      <c r="G288" s="39">
        <f t="shared" si="18"/>
        <v>79</v>
      </c>
      <c r="H288" s="39">
        <v>79</v>
      </c>
      <c r="I288" s="39">
        <f t="shared" si="17"/>
        <v>0</v>
      </c>
      <c r="J288" s="187"/>
    </row>
    <row r="289" spans="2:10" s="102" customFormat="1" ht="32.25" customHeight="1">
      <c r="B289" s="299" t="s">
        <v>248</v>
      </c>
      <c r="C289" s="299"/>
      <c r="D289" s="39">
        <v>2733</v>
      </c>
      <c r="E289" s="39">
        <f t="shared" si="16"/>
        <v>2733</v>
      </c>
      <c r="F289" s="39">
        <v>2733</v>
      </c>
      <c r="G289" s="39">
        <f t="shared" si="18"/>
        <v>2733</v>
      </c>
      <c r="H289" s="39">
        <v>2733</v>
      </c>
      <c r="I289" s="39">
        <f t="shared" si="17"/>
        <v>0</v>
      </c>
      <c r="J289" s="187"/>
    </row>
    <row r="290" spans="2:10" ht="51" customHeight="1">
      <c r="B290" s="299" t="s">
        <v>180</v>
      </c>
      <c r="C290" s="299"/>
      <c r="D290" s="39">
        <v>100</v>
      </c>
      <c r="E290" s="39">
        <f t="shared" si="16"/>
        <v>100</v>
      </c>
      <c r="F290" s="39">
        <v>100</v>
      </c>
      <c r="G290" s="39">
        <f t="shared" ref="G290:G291" si="19">F290</f>
        <v>100</v>
      </c>
      <c r="H290" s="39">
        <v>100</v>
      </c>
      <c r="I290" s="39">
        <f t="shared" si="17"/>
        <v>0</v>
      </c>
      <c r="J290" s="11"/>
    </row>
    <row r="291" spans="2:10" ht="123.75" customHeight="1">
      <c r="B291" s="318" t="s">
        <v>140</v>
      </c>
      <c r="C291" s="319"/>
      <c r="D291" s="126">
        <v>541200</v>
      </c>
      <c r="E291" s="126">
        <f t="shared" si="16"/>
        <v>541200</v>
      </c>
      <c r="F291" s="126">
        <v>243540</v>
      </c>
      <c r="G291" s="126">
        <f t="shared" si="19"/>
        <v>243540</v>
      </c>
      <c r="H291" s="126">
        <v>189226.75</v>
      </c>
      <c r="I291" s="126">
        <f>G291-H291</f>
        <v>54313.25</v>
      </c>
      <c r="J291" s="65" t="s">
        <v>278</v>
      </c>
    </row>
    <row r="293" spans="2:10" s="102" customFormat="1"/>
    <row r="294" spans="2:10" s="102" customFormat="1"/>
    <row r="295" spans="2:10" ht="16.5" customHeight="1">
      <c r="B295" s="104" t="s">
        <v>269</v>
      </c>
      <c r="C295" s="292" t="s">
        <v>65</v>
      </c>
      <c r="D295" s="292"/>
      <c r="E295" s="292"/>
      <c r="F295" s="240" t="s">
        <v>66</v>
      </c>
      <c r="G295" s="240"/>
      <c r="H295" s="242" t="s">
        <v>253</v>
      </c>
      <c r="I295" s="242"/>
      <c r="J295" s="242"/>
    </row>
    <row r="296" spans="2:10">
      <c r="C296" s="8"/>
      <c r="D296" s="8"/>
      <c r="E296" s="1"/>
      <c r="F296" s="240" t="s">
        <v>67</v>
      </c>
      <c r="G296" s="240"/>
      <c r="H296" s="240" t="s">
        <v>68</v>
      </c>
      <c r="I296" s="240"/>
      <c r="J296" s="240"/>
    </row>
    <row r="297" spans="2:10">
      <c r="B297" s="60" t="s">
        <v>69</v>
      </c>
      <c r="D297" s="8"/>
      <c r="E297" s="8"/>
      <c r="F297" s="8"/>
      <c r="G297" s="8"/>
    </row>
    <row r="298" spans="2:10" ht="16.5" customHeight="1">
      <c r="C298" s="292" t="s">
        <v>70</v>
      </c>
      <c r="D298" s="292"/>
      <c r="E298" s="292"/>
      <c r="F298" s="240" t="s">
        <v>66</v>
      </c>
      <c r="G298" s="240"/>
      <c r="H298" s="242" t="s">
        <v>188</v>
      </c>
      <c r="I298" s="242"/>
      <c r="J298" s="242"/>
    </row>
    <row r="299" spans="2:10">
      <c r="C299" s="8"/>
      <c r="D299" s="8"/>
      <c r="E299" s="8"/>
      <c r="F299" s="240" t="s">
        <v>67</v>
      </c>
      <c r="G299" s="240"/>
      <c r="H299" s="240" t="s">
        <v>68</v>
      </c>
      <c r="I299" s="240"/>
      <c r="J299" s="240"/>
    </row>
    <row r="301" spans="2:10">
      <c r="H301" s="13"/>
      <c r="I301" s="256" t="s">
        <v>125</v>
      </c>
      <c r="J301" s="256"/>
    </row>
    <row r="302" spans="2:10">
      <c r="F302" s="30"/>
      <c r="G302" s="30"/>
      <c r="H302" s="30"/>
    </row>
    <row r="303" spans="2:10">
      <c r="B303" s="255" t="s">
        <v>119</v>
      </c>
      <c r="C303" s="255"/>
      <c r="D303" s="255"/>
      <c r="E303" s="255"/>
      <c r="F303" s="255"/>
      <c r="G303" s="255"/>
      <c r="H303" s="255"/>
      <c r="I303" s="255"/>
    </row>
    <row r="304" spans="2:10">
      <c r="B304" s="255" t="s">
        <v>126</v>
      </c>
      <c r="C304" s="255"/>
      <c r="D304" s="255"/>
      <c r="E304" s="255"/>
      <c r="F304" s="255"/>
      <c r="G304" s="255"/>
      <c r="H304" s="255"/>
      <c r="I304" s="255"/>
    </row>
    <row r="305" spans="2:10">
      <c r="B305" s="255" t="s">
        <v>268</v>
      </c>
      <c r="C305" s="255"/>
      <c r="D305" s="255"/>
      <c r="E305" s="255"/>
      <c r="F305" s="255"/>
      <c r="G305" s="255"/>
      <c r="H305" s="255"/>
      <c r="I305" s="255"/>
    </row>
    <row r="306" spans="2:10">
      <c r="J306" s="12"/>
    </row>
    <row r="307" spans="2:10">
      <c r="B307" s="243" t="s">
        <v>29</v>
      </c>
      <c r="C307" s="29" t="s">
        <v>30</v>
      </c>
      <c r="D307" s="281" t="s">
        <v>143</v>
      </c>
      <c r="E307" s="247"/>
      <c r="F307" s="247"/>
      <c r="G307" s="247"/>
      <c r="H307" s="247"/>
      <c r="I307" s="282"/>
      <c r="J307" s="12"/>
    </row>
    <row r="308" spans="2:10">
      <c r="B308" s="243"/>
      <c r="C308" s="29" t="s">
        <v>31</v>
      </c>
      <c r="D308" s="244">
        <v>104021</v>
      </c>
      <c r="E308" s="244"/>
      <c r="F308" s="244"/>
      <c r="G308" s="244"/>
      <c r="H308" s="244"/>
      <c r="I308" s="244"/>
    </row>
    <row r="309" spans="2:10">
      <c r="B309" s="254"/>
      <c r="C309" s="254"/>
      <c r="D309" s="254"/>
      <c r="E309" s="254"/>
      <c r="F309" s="254"/>
      <c r="G309" s="254"/>
      <c r="H309" s="254"/>
      <c r="I309" s="254"/>
    </row>
    <row r="310" spans="2:10">
      <c r="B310" s="243" t="s">
        <v>32</v>
      </c>
      <c r="C310" s="29" t="s">
        <v>30</v>
      </c>
      <c r="D310" s="281" t="s">
        <v>143</v>
      </c>
      <c r="E310" s="247"/>
      <c r="F310" s="247"/>
      <c r="G310" s="247"/>
      <c r="H310" s="247"/>
      <c r="I310" s="282"/>
    </row>
    <row r="311" spans="2:10">
      <c r="B311" s="243"/>
      <c r="C311" s="29" t="s">
        <v>31</v>
      </c>
      <c r="D311" s="244">
        <v>104021</v>
      </c>
      <c r="E311" s="244"/>
      <c r="F311" s="244"/>
      <c r="G311" s="244"/>
      <c r="H311" s="244"/>
      <c r="I311" s="244"/>
    </row>
    <row r="312" spans="2:10">
      <c r="B312" s="247"/>
      <c r="C312" s="247"/>
      <c r="D312" s="247"/>
      <c r="E312" s="247"/>
      <c r="F312" s="247"/>
      <c r="G312" s="247"/>
      <c r="H312" s="247"/>
      <c r="I312" s="247"/>
    </row>
    <row r="313" spans="2:10">
      <c r="B313" s="243" t="s">
        <v>33</v>
      </c>
      <c r="C313" s="243"/>
      <c r="D313" s="244">
        <v>1006</v>
      </c>
      <c r="E313" s="244"/>
      <c r="F313" s="244"/>
      <c r="G313" s="244"/>
      <c r="H313" s="244"/>
      <c r="I313" s="244"/>
    </row>
    <row r="314" spans="2:10">
      <c r="B314" s="254"/>
      <c r="C314" s="254"/>
      <c r="D314" s="293"/>
      <c r="E314" s="293"/>
      <c r="F314" s="293"/>
      <c r="G314" s="293"/>
      <c r="H314" s="293"/>
    </row>
    <row r="315" spans="2:10">
      <c r="B315" s="243" t="s">
        <v>34</v>
      </c>
      <c r="C315" s="243"/>
      <c r="D315" s="244">
        <v>1</v>
      </c>
      <c r="E315" s="244"/>
      <c r="F315" s="244"/>
      <c r="G315" s="244"/>
      <c r="H315" s="244"/>
      <c r="I315" s="244"/>
    </row>
    <row r="316" spans="2:10">
      <c r="B316" s="247"/>
      <c r="C316" s="247"/>
      <c r="D316" s="247"/>
      <c r="E316" s="247"/>
      <c r="F316" s="247"/>
      <c r="G316" s="247"/>
      <c r="H316" s="247"/>
      <c r="I316" s="247"/>
    </row>
    <row r="317" spans="2:10">
      <c r="B317" s="257" t="s">
        <v>122</v>
      </c>
      <c r="C317" s="29" t="s">
        <v>37</v>
      </c>
      <c r="D317" s="301" t="s">
        <v>141</v>
      </c>
      <c r="E317" s="302"/>
      <c r="F317" s="302"/>
      <c r="G317" s="302"/>
      <c r="H317" s="302"/>
      <c r="I317" s="303"/>
    </row>
    <row r="318" spans="2:10">
      <c r="B318" s="257"/>
      <c r="C318" s="29" t="s">
        <v>38</v>
      </c>
      <c r="D318" s="301" t="s">
        <v>141</v>
      </c>
      <c r="E318" s="302"/>
      <c r="F318" s="302"/>
      <c r="G318" s="302"/>
      <c r="H318" s="302"/>
      <c r="I318" s="303"/>
    </row>
    <row r="319" spans="2:10">
      <c r="B319" s="257"/>
      <c r="C319" s="29" t="s">
        <v>39</v>
      </c>
      <c r="D319" s="301" t="s">
        <v>149</v>
      </c>
      <c r="E319" s="302"/>
      <c r="F319" s="302"/>
      <c r="G319" s="302"/>
      <c r="H319" s="302"/>
      <c r="I319" s="303"/>
    </row>
    <row r="320" spans="2:10">
      <c r="B320" s="254"/>
      <c r="C320" s="254"/>
      <c r="D320" s="293"/>
      <c r="E320" s="293"/>
      <c r="F320" s="293"/>
      <c r="G320" s="293"/>
      <c r="H320" s="293"/>
    </row>
    <row r="321" spans="2:10" ht="29.25" customHeight="1">
      <c r="B321" s="259" t="s">
        <v>123</v>
      </c>
      <c r="C321" s="29" t="s">
        <v>41</v>
      </c>
      <c r="D321" s="265" t="s">
        <v>144</v>
      </c>
      <c r="E321" s="266"/>
      <c r="F321" s="266"/>
      <c r="G321" s="266"/>
      <c r="H321" s="266"/>
      <c r="I321" s="267"/>
    </row>
    <row r="322" spans="2:10">
      <c r="B322" s="261"/>
      <c r="C322" s="29" t="s">
        <v>42</v>
      </c>
      <c r="D322" s="244">
        <v>1108</v>
      </c>
      <c r="E322" s="244"/>
      <c r="F322" s="244"/>
      <c r="G322" s="244"/>
      <c r="H322" s="244"/>
      <c r="I322" s="244"/>
    </row>
    <row r="323" spans="2:10">
      <c r="B323" s="261"/>
      <c r="C323" s="29" t="s">
        <v>43</v>
      </c>
      <c r="D323" s="265" t="s">
        <v>165</v>
      </c>
      <c r="E323" s="266"/>
      <c r="F323" s="266"/>
      <c r="G323" s="266"/>
      <c r="H323" s="266"/>
      <c r="I323" s="267"/>
    </row>
    <row r="324" spans="2:10">
      <c r="B324" s="263"/>
      <c r="C324" s="29" t="s">
        <v>44</v>
      </c>
      <c r="D324" s="244">
        <v>11003</v>
      </c>
      <c r="E324" s="244"/>
      <c r="F324" s="244"/>
      <c r="G324" s="244"/>
      <c r="H324" s="244"/>
      <c r="I324" s="244"/>
    </row>
    <row r="325" spans="2:10">
      <c r="B325" s="254"/>
      <c r="C325" s="254"/>
      <c r="D325" s="293"/>
      <c r="E325" s="293"/>
      <c r="F325" s="293"/>
      <c r="G325" s="293"/>
      <c r="H325" s="293"/>
    </row>
    <row r="326" spans="2:10">
      <c r="B326" s="243" t="s">
        <v>124</v>
      </c>
      <c r="C326" s="243"/>
      <c r="D326" s="244" t="s">
        <v>145</v>
      </c>
      <c r="E326" s="244"/>
      <c r="F326" s="244"/>
      <c r="G326" s="244"/>
      <c r="H326" s="244"/>
      <c r="I326" s="244"/>
    </row>
    <row r="328" spans="2:10" ht="71.25" customHeight="1">
      <c r="B328" s="33"/>
      <c r="C328" s="33"/>
      <c r="D328" s="294" t="s">
        <v>127</v>
      </c>
      <c r="E328" s="295"/>
      <c r="F328" s="294" t="s">
        <v>128</v>
      </c>
      <c r="G328" s="295"/>
      <c r="H328" s="296" t="s">
        <v>129</v>
      </c>
      <c r="I328" s="296" t="s">
        <v>130</v>
      </c>
      <c r="J328" s="296" t="s">
        <v>131</v>
      </c>
    </row>
    <row r="329" spans="2:10" ht="27">
      <c r="B329" s="29" t="s">
        <v>132</v>
      </c>
      <c r="C329" s="36">
        <v>1108</v>
      </c>
      <c r="D329" s="3" t="s">
        <v>2</v>
      </c>
      <c r="E329" s="3" t="s">
        <v>133</v>
      </c>
      <c r="F329" s="3" t="s">
        <v>2</v>
      </c>
      <c r="G329" s="3" t="s">
        <v>133</v>
      </c>
      <c r="H329" s="297"/>
      <c r="I329" s="297"/>
      <c r="J329" s="297"/>
    </row>
    <row r="330" spans="2:10" ht="29.25" customHeight="1">
      <c r="B330" s="29" t="s">
        <v>134</v>
      </c>
      <c r="C330" s="36">
        <v>11003</v>
      </c>
      <c r="D330" s="3">
        <v>1</v>
      </c>
      <c r="E330" s="3">
        <v>2</v>
      </c>
      <c r="F330" s="3">
        <v>3</v>
      </c>
      <c r="G330" s="3">
        <v>4</v>
      </c>
      <c r="H330" s="3">
        <v>5</v>
      </c>
      <c r="I330" s="3">
        <v>6</v>
      </c>
      <c r="J330" s="3">
        <v>7</v>
      </c>
    </row>
    <row r="331" spans="2:10" ht="32.25" customHeight="1">
      <c r="B331" s="29" t="s">
        <v>135</v>
      </c>
      <c r="C331" s="265" t="s">
        <v>165</v>
      </c>
      <c r="D331" s="266"/>
      <c r="E331" s="266"/>
      <c r="F331" s="266"/>
      <c r="G331" s="266"/>
      <c r="H331" s="266"/>
      <c r="I331" s="266"/>
      <c r="J331" s="267"/>
    </row>
    <row r="332" spans="2:10" ht="156.75" customHeight="1">
      <c r="B332" s="29" t="s">
        <v>229</v>
      </c>
      <c r="C332" s="31" t="s">
        <v>198</v>
      </c>
      <c r="D332" s="34" t="s">
        <v>28</v>
      </c>
      <c r="E332" s="34" t="s">
        <v>28</v>
      </c>
      <c r="F332" s="34" t="s">
        <v>28</v>
      </c>
      <c r="G332" s="11"/>
      <c r="H332" s="34" t="s">
        <v>28</v>
      </c>
      <c r="I332" s="34" t="s">
        <v>28</v>
      </c>
      <c r="J332" s="34" t="s">
        <v>28</v>
      </c>
    </row>
    <row r="333" spans="2:10" ht="27">
      <c r="B333" s="29" t="s">
        <v>137</v>
      </c>
      <c r="C333" s="31" t="s">
        <v>155</v>
      </c>
      <c r="D333" s="34" t="s">
        <v>28</v>
      </c>
      <c r="E333" s="34" t="s">
        <v>28</v>
      </c>
      <c r="F333" s="34" t="s">
        <v>28</v>
      </c>
      <c r="G333" s="34" t="s">
        <v>27</v>
      </c>
      <c r="H333" s="34" t="s">
        <v>28</v>
      </c>
      <c r="I333" s="34" t="s">
        <v>28</v>
      </c>
      <c r="J333" s="34" t="s">
        <v>28</v>
      </c>
    </row>
    <row r="334" spans="2:10" ht="72.75" customHeight="1">
      <c r="B334" s="94" t="s">
        <v>195</v>
      </c>
      <c r="C334" s="31" t="s">
        <v>223</v>
      </c>
      <c r="D334" s="34" t="s">
        <v>28</v>
      </c>
      <c r="E334" s="34" t="s">
        <v>28</v>
      </c>
      <c r="F334" s="34" t="s">
        <v>28</v>
      </c>
      <c r="G334" s="11"/>
      <c r="H334" s="34" t="s">
        <v>28</v>
      </c>
      <c r="I334" s="34" t="s">
        <v>28</v>
      </c>
      <c r="J334" s="34" t="s">
        <v>28</v>
      </c>
    </row>
    <row r="335" spans="2:10">
      <c r="B335" s="298" t="s">
        <v>139</v>
      </c>
      <c r="C335" s="298"/>
      <c r="D335" s="33"/>
      <c r="E335" s="33"/>
      <c r="F335" s="33"/>
      <c r="G335" s="33"/>
      <c r="H335" s="33"/>
      <c r="I335" s="33"/>
      <c r="J335" s="33"/>
    </row>
    <row r="336" spans="2:10" ht="84.75" customHeight="1">
      <c r="B336" s="307" t="s">
        <v>251</v>
      </c>
      <c r="C336" s="308"/>
      <c r="D336" s="39">
        <v>2</v>
      </c>
      <c r="E336" s="39">
        <f t="shared" ref="E336:E339" si="20">D336</f>
        <v>2</v>
      </c>
      <c r="F336" s="39">
        <v>2</v>
      </c>
      <c r="G336" s="39">
        <f t="shared" ref="G336:G339" si="21">F336</f>
        <v>2</v>
      </c>
      <c r="H336" s="39"/>
      <c r="I336" s="39">
        <f t="shared" ref="I336:I338" si="22">G336-H336</f>
        <v>2</v>
      </c>
      <c r="J336" s="65" t="s">
        <v>290</v>
      </c>
    </row>
    <row r="337" spans="2:10" ht="119.25" customHeight="1">
      <c r="B337" s="307" t="s">
        <v>252</v>
      </c>
      <c r="C337" s="308"/>
      <c r="D337" s="39">
        <v>2</v>
      </c>
      <c r="E337" s="39">
        <f t="shared" si="20"/>
        <v>2</v>
      </c>
      <c r="F337" s="39">
        <v>2</v>
      </c>
      <c r="G337" s="39">
        <f t="shared" si="21"/>
        <v>2</v>
      </c>
      <c r="H337" s="39">
        <v>1</v>
      </c>
      <c r="I337" s="39">
        <f t="shared" si="22"/>
        <v>1</v>
      </c>
      <c r="J337" s="65" t="s">
        <v>291</v>
      </c>
    </row>
    <row r="338" spans="2:10" s="102" customFormat="1" ht="105" customHeight="1">
      <c r="B338" s="307" t="s">
        <v>293</v>
      </c>
      <c r="C338" s="308"/>
      <c r="D338" s="39">
        <v>2</v>
      </c>
      <c r="E338" s="39">
        <f t="shared" si="20"/>
        <v>2</v>
      </c>
      <c r="F338" s="39">
        <v>2</v>
      </c>
      <c r="G338" s="39">
        <f t="shared" si="21"/>
        <v>2</v>
      </c>
      <c r="H338" s="39"/>
      <c r="I338" s="39">
        <f t="shared" si="22"/>
        <v>2</v>
      </c>
      <c r="J338" s="65" t="s">
        <v>292</v>
      </c>
    </row>
    <row r="339" spans="2:10" ht="243" customHeight="1">
      <c r="B339" s="291" t="s">
        <v>140</v>
      </c>
      <c r="C339" s="291"/>
      <c r="D339" s="125">
        <v>103878.8</v>
      </c>
      <c r="E339" s="125">
        <f t="shared" si="20"/>
        <v>103878.8</v>
      </c>
      <c r="F339" s="125">
        <v>103878.8</v>
      </c>
      <c r="G339" s="125">
        <f t="shared" si="21"/>
        <v>103878.8</v>
      </c>
      <c r="H339" s="125">
        <v>18252.84</v>
      </c>
      <c r="I339" s="127">
        <f>G339-H339</f>
        <v>85625.96</v>
      </c>
      <c r="J339" s="65" t="s">
        <v>294</v>
      </c>
    </row>
    <row r="341" spans="2:10" s="102" customFormat="1"/>
    <row r="342" spans="2:10" s="102" customFormat="1"/>
    <row r="343" spans="2:10" ht="16.5" customHeight="1">
      <c r="B343" s="104" t="s">
        <v>269</v>
      </c>
      <c r="C343" s="292" t="s">
        <v>65</v>
      </c>
      <c r="D343" s="292"/>
      <c r="E343" s="292"/>
      <c r="F343" s="240" t="s">
        <v>66</v>
      </c>
      <c r="G343" s="240"/>
      <c r="H343" s="242" t="s">
        <v>253</v>
      </c>
      <c r="I343" s="242"/>
      <c r="J343" s="242"/>
    </row>
    <row r="344" spans="2:10">
      <c r="C344" s="8"/>
      <c r="D344" s="8"/>
      <c r="E344" s="1"/>
      <c r="F344" s="240" t="s">
        <v>67</v>
      </c>
      <c r="G344" s="240"/>
      <c r="H344" s="240" t="s">
        <v>68</v>
      </c>
      <c r="I344" s="240"/>
      <c r="J344" s="240"/>
    </row>
    <row r="345" spans="2:10">
      <c r="B345" s="28" t="s">
        <v>69</v>
      </c>
      <c r="D345" s="8"/>
      <c r="E345" s="8"/>
      <c r="F345" s="8"/>
      <c r="G345" s="8"/>
    </row>
    <row r="346" spans="2:10" ht="16.5" customHeight="1">
      <c r="C346" s="292" t="s">
        <v>70</v>
      </c>
      <c r="D346" s="292"/>
      <c r="E346" s="292"/>
      <c r="F346" s="240" t="s">
        <v>66</v>
      </c>
      <c r="G346" s="240"/>
      <c r="H346" s="242" t="s">
        <v>188</v>
      </c>
      <c r="I346" s="242"/>
      <c r="J346" s="242"/>
    </row>
    <row r="347" spans="2:10">
      <c r="C347" s="8"/>
      <c r="D347" s="8"/>
      <c r="E347" s="8"/>
      <c r="F347" s="240" t="s">
        <v>67</v>
      </c>
      <c r="G347" s="240"/>
      <c r="H347" s="240" t="s">
        <v>68</v>
      </c>
      <c r="I347" s="240"/>
      <c r="J347" s="240"/>
    </row>
    <row r="349" spans="2:10" s="102" customFormat="1"/>
    <row r="350" spans="2:10">
      <c r="H350" s="13"/>
      <c r="I350" s="256" t="s">
        <v>125</v>
      </c>
      <c r="J350" s="256"/>
    </row>
    <row r="351" spans="2:10">
      <c r="H351" s="13"/>
      <c r="I351" s="71"/>
      <c r="J351" s="71"/>
    </row>
    <row r="352" spans="2:10">
      <c r="B352" s="255" t="s">
        <v>119</v>
      </c>
      <c r="C352" s="255"/>
      <c r="D352" s="255"/>
      <c r="E352" s="255"/>
      <c r="F352" s="255"/>
      <c r="G352" s="255"/>
      <c r="H352" s="255"/>
      <c r="I352" s="255"/>
    </row>
    <row r="353" spans="2:10">
      <c r="B353" s="255" t="s">
        <v>126</v>
      </c>
      <c r="C353" s="255"/>
      <c r="D353" s="255"/>
      <c r="E353" s="255"/>
      <c r="F353" s="255"/>
      <c r="G353" s="255"/>
      <c r="H353" s="255"/>
      <c r="I353" s="255"/>
    </row>
    <row r="354" spans="2:10">
      <c r="B354" s="255" t="s">
        <v>268</v>
      </c>
      <c r="C354" s="255"/>
      <c r="D354" s="255"/>
      <c r="E354" s="255"/>
      <c r="F354" s="255"/>
      <c r="G354" s="255"/>
      <c r="H354" s="255"/>
      <c r="I354" s="255"/>
    </row>
    <row r="355" spans="2:10">
      <c r="J355" s="12"/>
    </row>
    <row r="356" spans="2:10">
      <c r="B356" s="243" t="s">
        <v>29</v>
      </c>
      <c r="C356" s="29" t="s">
        <v>30</v>
      </c>
      <c r="D356" s="281" t="s">
        <v>143</v>
      </c>
      <c r="E356" s="247"/>
      <c r="F356" s="247"/>
      <c r="G356" s="247"/>
      <c r="H356" s="247"/>
      <c r="I356" s="282"/>
      <c r="J356" s="12"/>
    </row>
    <row r="357" spans="2:10">
      <c r="B357" s="243"/>
      <c r="C357" s="29" t="s">
        <v>31</v>
      </c>
      <c r="D357" s="244">
        <v>104021</v>
      </c>
      <c r="E357" s="244"/>
      <c r="F357" s="244"/>
      <c r="G357" s="244"/>
      <c r="H357" s="244"/>
      <c r="I357" s="244"/>
    </row>
    <row r="358" spans="2:10">
      <c r="B358" s="254"/>
      <c r="C358" s="254"/>
      <c r="D358" s="254"/>
      <c r="E358" s="254"/>
      <c r="F358" s="254"/>
      <c r="G358" s="254"/>
      <c r="H358" s="254"/>
      <c r="I358" s="254"/>
    </row>
    <row r="359" spans="2:10">
      <c r="B359" s="243" t="s">
        <v>32</v>
      </c>
      <c r="C359" s="29" t="s">
        <v>30</v>
      </c>
      <c r="D359" s="281" t="s">
        <v>143</v>
      </c>
      <c r="E359" s="247"/>
      <c r="F359" s="247"/>
      <c r="G359" s="247"/>
      <c r="H359" s="247"/>
      <c r="I359" s="282"/>
    </row>
    <row r="360" spans="2:10">
      <c r="B360" s="243"/>
      <c r="C360" s="29" t="s">
        <v>31</v>
      </c>
      <c r="D360" s="244">
        <v>104021</v>
      </c>
      <c r="E360" s="244"/>
      <c r="F360" s="244"/>
      <c r="G360" s="244"/>
      <c r="H360" s="244"/>
      <c r="I360" s="244"/>
    </row>
    <row r="361" spans="2:10">
      <c r="B361" s="247"/>
      <c r="C361" s="247"/>
      <c r="D361" s="247"/>
      <c r="E361" s="247"/>
      <c r="F361" s="247"/>
      <c r="G361" s="247"/>
      <c r="H361" s="247"/>
      <c r="I361" s="247"/>
    </row>
    <row r="362" spans="2:10">
      <c r="B362" s="243" t="s">
        <v>33</v>
      </c>
      <c r="C362" s="243"/>
      <c r="D362" s="281" t="s">
        <v>143</v>
      </c>
      <c r="E362" s="247"/>
      <c r="F362" s="247"/>
      <c r="G362" s="247"/>
      <c r="H362" s="247"/>
      <c r="I362" s="282"/>
    </row>
    <row r="363" spans="2:10">
      <c r="B363" s="254"/>
      <c r="C363" s="254"/>
      <c r="D363" s="293"/>
      <c r="E363" s="293"/>
      <c r="F363" s="293"/>
      <c r="G363" s="293"/>
      <c r="H363" s="293"/>
    </row>
    <row r="364" spans="2:10">
      <c r="B364" s="243" t="s">
        <v>34</v>
      </c>
      <c r="C364" s="243"/>
      <c r="D364" s="244">
        <v>1006</v>
      </c>
      <c r="E364" s="244"/>
      <c r="F364" s="244"/>
      <c r="G364" s="244"/>
      <c r="H364" s="244"/>
      <c r="I364" s="244"/>
    </row>
    <row r="365" spans="2:10">
      <c r="B365" s="247"/>
      <c r="C365" s="247"/>
      <c r="D365" s="247"/>
      <c r="E365" s="247"/>
      <c r="F365" s="247"/>
      <c r="G365" s="247"/>
      <c r="H365" s="247"/>
      <c r="I365" s="247"/>
    </row>
    <row r="366" spans="2:10">
      <c r="B366" s="257" t="s">
        <v>122</v>
      </c>
      <c r="C366" s="29" t="s">
        <v>37</v>
      </c>
      <c r="D366" s="301" t="s">
        <v>141</v>
      </c>
      <c r="E366" s="302"/>
      <c r="F366" s="302"/>
      <c r="G366" s="302"/>
      <c r="H366" s="302"/>
      <c r="I366" s="303"/>
    </row>
    <row r="367" spans="2:10">
      <c r="B367" s="257"/>
      <c r="C367" s="29" t="s">
        <v>38</v>
      </c>
      <c r="D367" s="301" t="s">
        <v>141</v>
      </c>
      <c r="E367" s="302"/>
      <c r="F367" s="302"/>
      <c r="G367" s="302"/>
      <c r="H367" s="302"/>
      <c r="I367" s="303"/>
    </row>
    <row r="368" spans="2:10">
      <c r="B368" s="257"/>
      <c r="C368" s="29" t="s">
        <v>39</v>
      </c>
      <c r="D368" s="244" t="s">
        <v>142</v>
      </c>
      <c r="E368" s="244"/>
      <c r="F368" s="244"/>
      <c r="G368" s="244"/>
      <c r="H368" s="244"/>
      <c r="I368" s="244"/>
    </row>
    <row r="369" spans="2:10">
      <c r="B369" s="254"/>
      <c r="C369" s="254"/>
      <c r="D369" s="293"/>
      <c r="E369" s="293"/>
      <c r="F369" s="293"/>
      <c r="G369" s="293"/>
      <c r="H369" s="293"/>
    </row>
    <row r="370" spans="2:10" ht="27" customHeight="1">
      <c r="B370" s="259" t="s">
        <v>123</v>
      </c>
      <c r="C370" s="29" t="s">
        <v>41</v>
      </c>
      <c r="D370" s="265" t="s">
        <v>144</v>
      </c>
      <c r="E370" s="266"/>
      <c r="F370" s="266"/>
      <c r="G370" s="266"/>
      <c r="H370" s="266"/>
      <c r="I370" s="267"/>
    </row>
    <row r="371" spans="2:10">
      <c r="B371" s="261"/>
      <c r="C371" s="29" t="s">
        <v>42</v>
      </c>
      <c r="D371" s="244">
        <v>1108</v>
      </c>
      <c r="E371" s="244"/>
      <c r="F371" s="244"/>
      <c r="G371" s="244"/>
      <c r="H371" s="244"/>
      <c r="I371" s="244"/>
    </row>
    <row r="372" spans="2:10">
      <c r="B372" s="261"/>
      <c r="C372" s="29" t="s">
        <v>43</v>
      </c>
      <c r="D372" s="265" t="s">
        <v>166</v>
      </c>
      <c r="E372" s="266"/>
      <c r="F372" s="266"/>
      <c r="G372" s="266"/>
      <c r="H372" s="266"/>
      <c r="I372" s="267"/>
    </row>
    <row r="373" spans="2:10">
      <c r="B373" s="263"/>
      <c r="C373" s="29" t="s">
        <v>44</v>
      </c>
      <c r="D373" s="244">
        <v>31001</v>
      </c>
      <c r="E373" s="244"/>
      <c r="F373" s="244"/>
      <c r="G373" s="244"/>
      <c r="H373" s="244"/>
      <c r="I373" s="244"/>
    </row>
    <row r="374" spans="2:10">
      <c r="B374" s="254"/>
      <c r="C374" s="254"/>
      <c r="D374" s="293"/>
      <c r="E374" s="293"/>
      <c r="F374" s="293"/>
      <c r="G374" s="293"/>
      <c r="H374" s="293"/>
    </row>
    <row r="375" spans="2:10">
      <c r="B375" s="243" t="s">
        <v>124</v>
      </c>
      <c r="C375" s="243"/>
      <c r="D375" s="244" t="s">
        <v>145</v>
      </c>
      <c r="E375" s="244"/>
      <c r="F375" s="244"/>
      <c r="G375" s="244"/>
      <c r="H375" s="244"/>
      <c r="I375" s="244"/>
    </row>
    <row r="377" spans="2:10" ht="37.5" customHeight="1">
      <c r="B377" s="33"/>
      <c r="C377" s="33"/>
      <c r="D377" s="294" t="s">
        <v>127</v>
      </c>
      <c r="E377" s="295"/>
      <c r="F377" s="294" t="s">
        <v>128</v>
      </c>
      <c r="G377" s="295"/>
      <c r="H377" s="296" t="s">
        <v>129</v>
      </c>
      <c r="I377" s="296" t="s">
        <v>130</v>
      </c>
      <c r="J377" s="296" t="s">
        <v>131</v>
      </c>
    </row>
    <row r="378" spans="2:10" ht="47.25" customHeight="1">
      <c r="B378" s="29" t="s">
        <v>132</v>
      </c>
      <c r="C378" s="36">
        <v>1108</v>
      </c>
      <c r="D378" s="3" t="s">
        <v>2</v>
      </c>
      <c r="E378" s="3" t="s">
        <v>133</v>
      </c>
      <c r="F378" s="3" t="s">
        <v>2</v>
      </c>
      <c r="G378" s="3" t="s">
        <v>133</v>
      </c>
      <c r="H378" s="297"/>
      <c r="I378" s="297"/>
      <c r="J378" s="297"/>
    </row>
    <row r="379" spans="2:10" ht="24.75" customHeight="1">
      <c r="B379" s="29" t="s">
        <v>134</v>
      </c>
      <c r="C379" s="36">
        <v>31001</v>
      </c>
      <c r="D379" s="3">
        <v>1</v>
      </c>
      <c r="E379" s="3">
        <v>2</v>
      </c>
      <c r="F379" s="3">
        <v>3</v>
      </c>
      <c r="G379" s="3">
        <v>4</v>
      </c>
      <c r="H379" s="3">
        <v>5</v>
      </c>
      <c r="I379" s="3">
        <v>6</v>
      </c>
      <c r="J379" s="3">
        <v>7</v>
      </c>
    </row>
    <row r="380" spans="2:10">
      <c r="B380" s="29" t="s">
        <v>135</v>
      </c>
      <c r="C380" s="265" t="s">
        <v>166</v>
      </c>
      <c r="D380" s="266"/>
      <c r="E380" s="266"/>
      <c r="F380" s="266"/>
      <c r="G380" s="266"/>
      <c r="H380" s="266"/>
      <c r="I380" s="266"/>
      <c r="J380" s="267"/>
    </row>
    <row r="381" spans="2:10" ht="83.25" customHeight="1">
      <c r="B381" s="29" t="s">
        <v>229</v>
      </c>
      <c r="C381" s="31" t="s">
        <v>167</v>
      </c>
      <c r="D381" s="34" t="s">
        <v>28</v>
      </c>
      <c r="E381" s="34" t="s">
        <v>28</v>
      </c>
      <c r="F381" s="34" t="s">
        <v>28</v>
      </c>
      <c r="G381" s="11"/>
      <c r="H381" s="34" t="s">
        <v>28</v>
      </c>
      <c r="I381" s="34" t="s">
        <v>28</v>
      </c>
      <c r="J381" s="34" t="s">
        <v>28</v>
      </c>
    </row>
    <row r="382" spans="2:10" ht="57.75" customHeight="1">
      <c r="B382" s="29" t="s">
        <v>137</v>
      </c>
      <c r="C382" s="31" t="s">
        <v>168</v>
      </c>
      <c r="D382" s="34" t="s">
        <v>28</v>
      </c>
      <c r="E382" s="34" t="s">
        <v>28</v>
      </c>
      <c r="F382" s="34" t="s">
        <v>28</v>
      </c>
      <c r="G382" s="34" t="s">
        <v>27</v>
      </c>
      <c r="H382" s="34" t="s">
        <v>28</v>
      </c>
      <c r="I382" s="34" t="s">
        <v>28</v>
      </c>
      <c r="J382" s="34" t="s">
        <v>28</v>
      </c>
    </row>
    <row r="383" spans="2:10" ht="45.75" customHeight="1">
      <c r="B383" s="96" t="s">
        <v>232</v>
      </c>
      <c r="C383" s="99" t="s">
        <v>159</v>
      </c>
      <c r="D383" s="34" t="s">
        <v>28</v>
      </c>
      <c r="E383" s="34" t="s">
        <v>28</v>
      </c>
      <c r="F383" s="34" t="s">
        <v>28</v>
      </c>
      <c r="G383" s="11"/>
      <c r="H383" s="34" t="s">
        <v>28</v>
      </c>
      <c r="I383" s="34" t="s">
        <v>28</v>
      </c>
      <c r="J383" s="34" t="s">
        <v>28</v>
      </c>
    </row>
    <row r="384" spans="2:10">
      <c r="B384" s="298" t="s">
        <v>139</v>
      </c>
      <c r="C384" s="298"/>
      <c r="D384" s="33"/>
      <c r="E384" s="33"/>
      <c r="F384" s="33"/>
      <c r="G384" s="33"/>
      <c r="H384" s="33"/>
      <c r="I384" s="33"/>
      <c r="J384" s="33"/>
    </row>
    <row r="385" spans="2:10" s="102" customFormat="1" ht="52.5" customHeight="1">
      <c r="B385" s="307" t="s">
        <v>260</v>
      </c>
      <c r="C385" s="308"/>
      <c r="D385" s="39">
        <v>20</v>
      </c>
      <c r="E385" s="39">
        <f t="shared" ref="E385:E388" si="23">D385</f>
        <v>20</v>
      </c>
      <c r="F385" s="39">
        <v>20</v>
      </c>
      <c r="G385" s="39">
        <f t="shared" ref="G385:G387" si="24">F385</f>
        <v>20</v>
      </c>
      <c r="H385" s="39">
        <v>17</v>
      </c>
      <c r="I385" s="39">
        <f t="shared" ref="I385:I387" si="25">G385-H385</f>
        <v>3</v>
      </c>
      <c r="J385" s="187" t="s">
        <v>283</v>
      </c>
    </row>
    <row r="386" spans="2:10" s="102" customFormat="1" ht="52.5" customHeight="1">
      <c r="B386" s="307" t="s">
        <v>261</v>
      </c>
      <c r="C386" s="308"/>
      <c r="D386" s="39">
        <v>30</v>
      </c>
      <c r="E386" s="39">
        <f t="shared" si="23"/>
        <v>30</v>
      </c>
      <c r="F386" s="39">
        <v>30</v>
      </c>
      <c r="G386" s="39">
        <f t="shared" si="24"/>
        <v>30</v>
      </c>
      <c r="H386" s="39"/>
      <c r="I386" s="39">
        <f t="shared" si="25"/>
        <v>30</v>
      </c>
      <c r="J386" s="187" t="s">
        <v>283</v>
      </c>
    </row>
    <row r="387" spans="2:10" s="102" customFormat="1" ht="76.5" customHeight="1">
      <c r="B387" s="307" t="s">
        <v>262</v>
      </c>
      <c r="C387" s="308"/>
      <c r="D387" s="39">
        <v>1</v>
      </c>
      <c r="E387" s="39">
        <f t="shared" si="23"/>
        <v>1</v>
      </c>
      <c r="F387" s="39">
        <v>1</v>
      </c>
      <c r="G387" s="39">
        <f t="shared" si="24"/>
        <v>1</v>
      </c>
      <c r="H387" s="39">
        <v>1</v>
      </c>
      <c r="I387" s="39">
        <f t="shared" si="25"/>
        <v>0</v>
      </c>
      <c r="J387" s="187"/>
    </row>
    <row r="388" spans="2:10" ht="93" customHeight="1">
      <c r="B388" s="291" t="s">
        <v>140</v>
      </c>
      <c r="C388" s="291"/>
      <c r="D388" s="125">
        <v>106432</v>
      </c>
      <c r="E388" s="95">
        <f t="shared" si="23"/>
        <v>106432</v>
      </c>
      <c r="F388" s="125">
        <v>47894.400000000001</v>
      </c>
      <c r="G388" s="95">
        <f>F388</f>
        <v>47894.400000000001</v>
      </c>
      <c r="H388" s="125">
        <v>30595.41</v>
      </c>
      <c r="I388" s="125">
        <f>G388-H388</f>
        <v>17298.990000000002</v>
      </c>
      <c r="J388" s="65" t="s">
        <v>263</v>
      </c>
    </row>
    <row r="389" spans="2:10" ht="17.25">
      <c r="E389" s="167"/>
    </row>
    <row r="390" spans="2:10" ht="17.25">
      <c r="E390" s="167"/>
    </row>
    <row r="391" spans="2:10" s="102" customFormat="1">
      <c r="H391" s="137"/>
    </row>
    <row r="392" spans="2:10" ht="16.5" customHeight="1">
      <c r="B392" s="104" t="s">
        <v>269</v>
      </c>
      <c r="C392" s="292" t="s">
        <v>65</v>
      </c>
      <c r="D392" s="292"/>
      <c r="E392" s="292"/>
      <c r="F392" s="240" t="s">
        <v>66</v>
      </c>
      <c r="G392" s="240"/>
      <c r="H392" s="242" t="s">
        <v>253</v>
      </c>
      <c r="I392" s="242"/>
      <c r="J392" s="242"/>
    </row>
    <row r="393" spans="2:10">
      <c r="C393" s="8"/>
      <c r="D393" s="8"/>
      <c r="E393" s="1"/>
      <c r="F393" s="240" t="s">
        <v>67</v>
      </c>
      <c r="G393" s="240"/>
      <c r="H393" s="240" t="s">
        <v>68</v>
      </c>
      <c r="I393" s="240"/>
      <c r="J393" s="240"/>
    </row>
    <row r="394" spans="2:10">
      <c r="B394" s="28" t="s">
        <v>69</v>
      </c>
      <c r="D394" s="8"/>
      <c r="E394" s="8"/>
      <c r="F394" s="8"/>
      <c r="G394" s="8"/>
    </row>
    <row r="395" spans="2:10" ht="16.5" customHeight="1">
      <c r="C395" s="292" t="s">
        <v>70</v>
      </c>
      <c r="D395" s="292"/>
      <c r="E395" s="292"/>
      <c r="F395" s="240" t="s">
        <v>66</v>
      </c>
      <c r="G395" s="240"/>
      <c r="H395" s="242" t="s">
        <v>188</v>
      </c>
      <c r="I395" s="242"/>
      <c r="J395" s="242"/>
    </row>
    <row r="396" spans="2:10">
      <c r="C396" s="8"/>
      <c r="D396" s="8"/>
      <c r="E396" s="8"/>
      <c r="F396" s="240" t="s">
        <v>67</v>
      </c>
      <c r="G396" s="240"/>
      <c r="H396" s="240" t="s">
        <v>68</v>
      </c>
      <c r="I396" s="240"/>
      <c r="J396" s="240"/>
    </row>
    <row r="398" spans="2:10" s="102" customFormat="1">
      <c r="H398" s="13"/>
      <c r="I398" s="256" t="s">
        <v>125</v>
      </c>
      <c r="J398" s="256"/>
    </row>
    <row r="399" spans="2:10" s="102" customFormat="1">
      <c r="H399" s="13"/>
      <c r="I399" s="182"/>
      <c r="J399" s="182"/>
    </row>
    <row r="400" spans="2:10" s="102" customFormat="1">
      <c r="B400" s="255" t="s">
        <v>119</v>
      </c>
      <c r="C400" s="255"/>
      <c r="D400" s="255"/>
      <c r="E400" s="255"/>
      <c r="F400" s="255"/>
      <c r="G400" s="255"/>
      <c r="H400" s="255"/>
      <c r="I400" s="255"/>
    </row>
    <row r="401" spans="2:10" s="102" customFormat="1">
      <c r="B401" s="255" t="s">
        <v>126</v>
      </c>
      <c r="C401" s="255"/>
      <c r="D401" s="255"/>
      <c r="E401" s="255"/>
      <c r="F401" s="255"/>
      <c r="G401" s="255"/>
      <c r="H401" s="255"/>
      <c r="I401" s="255"/>
    </row>
    <row r="402" spans="2:10" s="102" customFormat="1">
      <c r="B402" s="255" t="s">
        <v>268</v>
      </c>
      <c r="C402" s="255"/>
      <c r="D402" s="255"/>
      <c r="E402" s="255"/>
      <c r="F402" s="255"/>
      <c r="G402" s="255"/>
      <c r="H402" s="255"/>
      <c r="I402" s="255"/>
    </row>
    <row r="403" spans="2:10" s="102" customFormat="1">
      <c r="J403" s="12"/>
    </row>
    <row r="404" spans="2:10" s="102" customFormat="1">
      <c r="B404" s="243" t="s">
        <v>29</v>
      </c>
      <c r="C404" s="181" t="s">
        <v>30</v>
      </c>
      <c r="D404" s="281" t="s">
        <v>143</v>
      </c>
      <c r="E404" s="247"/>
      <c r="F404" s="247"/>
      <c r="G404" s="247"/>
      <c r="H404" s="247"/>
      <c r="I404" s="282"/>
      <c r="J404" s="12"/>
    </row>
    <row r="405" spans="2:10" s="102" customFormat="1">
      <c r="B405" s="243"/>
      <c r="C405" s="181" t="s">
        <v>31</v>
      </c>
      <c r="D405" s="244">
        <v>104021</v>
      </c>
      <c r="E405" s="244"/>
      <c r="F405" s="244"/>
      <c r="G405" s="244"/>
      <c r="H405" s="244"/>
      <c r="I405" s="244"/>
    </row>
    <row r="406" spans="2:10" s="102" customFormat="1">
      <c r="B406" s="254"/>
      <c r="C406" s="254"/>
      <c r="D406" s="254"/>
      <c r="E406" s="254"/>
      <c r="F406" s="254"/>
      <c r="G406" s="254"/>
      <c r="H406" s="254"/>
      <c r="I406" s="254"/>
    </row>
    <row r="407" spans="2:10" s="102" customFormat="1">
      <c r="B407" s="243" t="s">
        <v>32</v>
      </c>
      <c r="C407" s="181" t="s">
        <v>30</v>
      </c>
      <c r="D407" s="281" t="s">
        <v>143</v>
      </c>
      <c r="E407" s="247"/>
      <c r="F407" s="247"/>
      <c r="G407" s="247"/>
      <c r="H407" s="247"/>
      <c r="I407" s="282"/>
    </row>
    <row r="408" spans="2:10" s="102" customFormat="1">
      <c r="B408" s="243"/>
      <c r="C408" s="181" t="s">
        <v>31</v>
      </c>
      <c r="D408" s="244">
        <v>104021</v>
      </c>
      <c r="E408" s="244"/>
      <c r="F408" s="244"/>
      <c r="G408" s="244"/>
      <c r="H408" s="244"/>
      <c r="I408" s="244"/>
    </row>
    <row r="409" spans="2:10" s="102" customFormat="1">
      <c r="B409" s="247"/>
      <c r="C409" s="247"/>
      <c r="D409" s="247"/>
      <c r="E409" s="247"/>
      <c r="F409" s="247"/>
      <c r="G409" s="247"/>
      <c r="H409" s="247"/>
      <c r="I409" s="247"/>
    </row>
    <row r="410" spans="2:10" s="102" customFormat="1">
      <c r="B410" s="243" t="s">
        <v>33</v>
      </c>
      <c r="C410" s="243"/>
      <c r="D410" s="281" t="s">
        <v>143</v>
      </c>
      <c r="E410" s="247"/>
      <c r="F410" s="247"/>
      <c r="G410" s="247"/>
      <c r="H410" s="247"/>
      <c r="I410" s="282"/>
    </row>
    <row r="411" spans="2:10" s="102" customFormat="1">
      <c r="B411" s="254"/>
      <c r="C411" s="254"/>
      <c r="D411" s="293"/>
      <c r="E411" s="293"/>
      <c r="F411" s="293"/>
      <c r="G411" s="293"/>
      <c r="H411" s="293"/>
    </row>
    <row r="412" spans="2:10" s="102" customFormat="1">
      <c r="B412" s="243" t="s">
        <v>34</v>
      </c>
      <c r="C412" s="243"/>
      <c r="D412" s="244">
        <v>1006</v>
      </c>
      <c r="E412" s="244"/>
      <c r="F412" s="244"/>
      <c r="G412" s="244"/>
      <c r="H412" s="244"/>
      <c r="I412" s="244"/>
    </row>
    <row r="413" spans="2:10" s="102" customFormat="1">
      <c r="B413" s="247"/>
      <c r="C413" s="247"/>
      <c r="D413" s="247"/>
      <c r="E413" s="247"/>
      <c r="F413" s="247"/>
      <c r="G413" s="247"/>
      <c r="H413" s="247"/>
      <c r="I413" s="247"/>
    </row>
    <row r="414" spans="2:10" s="102" customFormat="1">
      <c r="B414" s="257" t="s">
        <v>122</v>
      </c>
      <c r="C414" s="181" t="s">
        <v>37</v>
      </c>
      <c r="D414" s="301" t="s">
        <v>141</v>
      </c>
      <c r="E414" s="302"/>
      <c r="F414" s="302"/>
      <c r="G414" s="302"/>
      <c r="H414" s="302"/>
      <c r="I414" s="303"/>
    </row>
    <row r="415" spans="2:10" s="102" customFormat="1">
      <c r="B415" s="257"/>
      <c r="C415" s="181" t="s">
        <v>38</v>
      </c>
      <c r="D415" s="301" t="s">
        <v>141</v>
      </c>
      <c r="E415" s="302"/>
      <c r="F415" s="302"/>
      <c r="G415" s="302"/>
      <c r="H415" s="302"/>
      <c r="I415" s="303"/>
    </row>
    <row r="416" spans="2:10" s="102" customFormat="1">
      <c r="B416" s="257"/>
      <c r="C416" s="181" t="s">
        <v>39</v>
      </c>
      <c r="D416" s="244" t="s">
        <v>142</v>
      </c>
      <c r="E416" s="244"/>
      <c r="F416" s="244"/>
      <c r="G416" s="244"/>
      <c r="H416" s="244"/>
      <c r="I416" s="244"/>
    </row>
    <row r="417" spans="2:10" s="102" customFormat="1">
      <c r="B417" s="254"/>
      <c r="C417" s="254"/>
      <c r="D417" s="293"/>
      <c r="E417" s="293"/>
      <c r="F417" s="293"/>
      <c r="G417" s="293"/>
      <c r="H417" s="293"/>
    </row>
    <row r="418" spans="2:10" s="102" customFormat="1">
      <c r="B418" s="259" t="s">
        <v>123</v>
      </c>
      <c r="C418" s="181" t="s">
        <v>41</v>
      </c>
      <c r="D418" s="265" t="s">
        <v>144</v>
      </c>
      <c r="E418" s="266"/>
      <c r="F418" s="266"/>
      <c r="G418" s="266"/>
      <c r="H418" s="266"/>
      <c r="I418" s="267"/>
    </row>
    <row r="419" spans="2:10" s="102" customFormat="1">
      <c r="B419" s="261"/>
      <c r="C419" s="181" t="s">
        <v>42</v>
      </c>
      <c r="D419" s="244">
        <v>1108</v>
      </c>
      <c r="E419" s="244"/>
      <c r="F419" s="244"/>
      <c r="G419" s="244"/>
      <c r="H419" s="244"/>
      <c r="I419" s="244"/>
    </row>
    <row r="420" spans="2:10" s="102" customFormat="1">
      <c r="B420" s="261"/>
      <c r="C420" s="181" t="s">
        <v>43</v>
      </c>
      <c r="D420" s="265" t="s">
        <v>237</v>
      </c>
      <c r="E420" s="266"/>
      <c r="F420" s="266"/>
      <c r="G420" s="266"/>
      <c r="H420" s="266"/>
      <c r="I420" s="267"/>
    </row>
    <row r="421" spans="2:10" s="102" customFormat="1">
      <c r="B421" s="263"/>
      <c r="C421" s="181" t="s">
        <v>44</v>
      </c>
      <c r="D421" s="244">
        <v>11011</v>
      </c>
      <c r="E421" s="244"/>
      <c r="F421" s="244"/>
      <c r="G421" s="244"/>
      <c r="H421" s="244"/>
      <c r="I421" s="244"/>
    </row>
    <row r="422" spans="2:10" s="102" customFormat="1">
      <c r="B422" s="254"/>
      <c r="C422" s="254"/>
      <c r="D422" s="293"/>
      <c r="E422" s="293"/>
      <c r="F422" s="293"/>
      <c r="G422" s="293"/>
      <c r="H422" s="293"/>
    </row>
    <row r="423" spans="2:10" s="102" customFormat="1">
      <c r="B423" s="243" t="s">
        <v>124</v>
      </c>
      <c r="C423" s="243"/>
      <c r="D423" s="244" t="s">
        <v>145</v>
      </c>
      <c r="E423" s="244"/>
      <c r="F423" s="244"/>
      <c r="G423" s="244"/>
      <c r="H423" s="244"/>
      <c r="I423" s="244"/>
    </row>
    <row r="424" spans="2:10" s="102" customFormat="1"/>
    <row r="425" spans="2:10" s="102" customFormat="1" ht="46.5" customHeight="1">
      <c r="B425" s="33"/>
      <c r="C425" s="33"/>
      <c r="D425" s="294" t="s">
        <v>127</v>
      </c>
      <c r="E425" s="295"/>
      <c r="F425" s="294" t="s">
        <v>128</v>
      </c>
      <c r="G425" s="295"/>
      <c r="H425" s="296" t="s">
        <v>129</v>
      </c>
      <c r="I425" s="296" t="s">
        <v>130</v>
      </c>
      <c r="J425" s="296" t="s">
        <v>131</v>
      </c>
    </row>
    <row r="426" spans="2:10" s="102" customFormat="1" ht="68.25" customHeight="1">
      <c r="B426" s="181" t="s">
        <v>132</v>
      </c>
      <c r="C426" s="123">
        <v>1108</v>
      </c>
      <c r="D426" s="3" t="s">
        <v>2</v>
      </c>
      <c r="E426" s="3" t="s">
        <v>133</v>
      </c>
      <c r="F426" s="3" t="s">
        <v>2</v>
      </c>
      <c r="G426" s="3" t="s">
        <v>133</v>
      </c>
      <c r="H426" s="297"/>
      <c r="I426" s="297"/>
      <c r="J426" s="297"/>
    </row>
    <row r="427" spans="2:10" s="102" customFormat="1">
      <c r="B427" s="181" t="s">
        <v>134</v>
      </c>
      <c r="C427" s="123">
        <v>11011</v>
      </c>
      <c r="D427" s="3">
        <v>1</v>
      </c>
      <c r="E427" s="3">
        <v>2</v>
      </c>
      <c r="F427" s="3">
        <v>3</v>
      </c>
      <c r="G427" s="3">
        <v>4</v>
      </c>
      <c r="H427" s="3">
        <v>5</v>
      </c>
      <c r="I427" s="3">
        <v>6</v>
      </c>
      <c r="J427" s="3">
        <v>7</v>
      </c>
    </row>
    <row r="428" spans="2:10" s="102" customFormat="1">
      <c r="B428" s="181" t="s">
        <v>135</v>
      </c>
      <c r="C428" s="265" t="s">
        <v>237</v>
      </c>
      <c r="D428" s="266"/>
      <c r="E428" s="266"/>
      <c r="F428" s="266"/>
      <c r="G428" s="266"/>
      <c r="H428" s="266"/>
      <c r="I428" s="266"/>
      <c r="J428" s="267"/>
    </row>
    <row r="429" spans="2:10" s="102" customFormat="1" ht="84" customHeight="1">
      <c r="B429" s="181" t="s">
        <v>229</v>
      </c>
      <c r="C429" s="184" t="s">
        <v>238</v>
      </c>
      <c r="D429" s="183" t="s">
        <v>28</v>
      </c>
      <c r="E429" s="183" t="s">
        <v>28</v>
      </c>
      <c r="F429" s="183" t="s">
        <v>28</v>
      </c>
      <c r="G429" s="172"/>
      <c r="H429" s="183" t="s">
        <v>28</v>
      </c>
      <c r="I429" s="183" t="s">
        <v>28</v>
      </c>
      <c r="J429" s="183" t="s">
        <v>28</v>
      </c>
    </row>
    <row r="430" spans="2:10" s="102" customFormat="1" ht="36.75" customHeight="1">
      <c r="B430" s="181" t="s">
        <v>137</v>
      </c>
      <c r="C430" s="184" t="s">
        <v>236</v>
      </c>
      <c r="D430" s="183" t="s">
        <v>28</v>
      </c>
      <c r="E430" s="183" t="s">
        <v>28</v>
      </c>
      <c r="F430" s="183" t="s">
        <v>28</v>
      </c>
      <c r="G430" s="183" t="s">
        <v>27</v>
      </c>
      <c r="H430" s="183" t="s">
        <v>28</v>
      </c>
      <c r="I430" s="183" t="s">
        <v>28</v>
      </c>
      <c r="J430" s="183" t="s">
        <v>28</v>
      </c>
    </row>
    <row r="431" spans="2:10" s="102" customFormat="1" ht="43.5" customHeight="1">
      <c r="B431" s="181" t="s">
        <v>233</v>
      </c>
      <c r="C431" s="185" t="s">
        <v>143</v>
      </c>
      <c r="D431" s="183" t="s">
        <v>28</v>
      </c>
      <c r="E431" s="183" t="s">
        <v>28</v>
      </c>
      <c r="F431" s="183" t="s">
        <v>28</v>
      </c>
      <c r="G431" s="172"/>
      <c r="H431" s="183" t="s">
        <v>28</v>
      </c>
      <c r="I431" s="183" t="s">
        <v>28</v>
      </c>
      <c r="J431" s="183" t="s">
        <v>28</v>
      </c>
    </row>
    <row r="432" spans="2:10" s="102" customFormat="1">
      <c r="B432" s="298" t="s">
        <v>139</v>
      </c>
      <c r="C432" s="298"/>
      <c r="D432" s="33"/>
      <c r="E432" s="33"/>
      <c r="F432" s="33"/>
      <c r="G432" s="33"/>
      <c r="H432" s="33"/>
      <c r="I432" s="33"/>
      <c r="J432" s="33"/>
    </row>
    <row r="433" spans="2:10" s="102" customFormat="1" ht="31.5" customHeight="1">
      <c r="B433" s="307" t="s">
        <v>239</v>
      </c>
      <c r="C433" s="308"/>
      <c r="D433" s="39"/>
      <c r="E433" s="39"/>
      <c r="F433" s="39"/>
      <c r="G433" s="39"/>
      <c r="H433" s="39"/>
      <c r="I433" s="39"/>
      <c r="J433" s="65"/>
    </row>
    <row r="434" spans="2:10" s="102" customFormat="1" ht="126" customHeight="1">
      <c r="B434" s="291" t="s">
        <v>140</v>
      </c>
      <c r="C434" s="291"/>
      <c r="D434" s="125">
        <v>150000</v>
      </c>
      <c r="E434" s="95"/>
      <c r="F434" s="125"/>
      <c r="G434" s="95">
        <f>F434</f>
        <v>0</v>
      </c>
      <c r="H434" s="125"/>
      <c r="I434" s="125">
        <f t="shared" ref="I434" si="26">G434-H434</f>
        <v>0</v>
      </c>
      <c r="J434" s="65"/>
    </row>
    <row r="435" spans="2:10" s="102" customFormat="1" ht="17.25">
      <c r="E435" s="167"/>
      <c r="J435" s="189"/>
    </row>
    <row r="436" spans="2:10" s="102" customFormat="1" ht="17.25">
      <c r="E436" s="167"/>
    </row>
    <row r="437" spans="2:10" s="102" customFormat="1"/>
    <row r="438" spans="2:10" s="102" customFormat="1">
      <c r="B438" s="104" t="s">
        <v>269</v>
      </c>
      <c r="C438" s="292" t="s">
        <v>65</v>
      </c>
      <c r="D438" s="292"/>
      <c r="E438" s="292"/>
      <c r="F438" s="240" t="s">
        <v>66</v>
      </c>
      <c r="G438" s="240"/>
      <c r="H438" s="242" t="s">
        <v>253</v>
      </c>
      <c r="I438" s="242"/>
      <c r="J438" s="242"/>
    </row>
    <row r="439" spans="2:10" s="102" customFormat="1">
      <c r="C439" s="8"/>
      <c r="D439" s="8"/>
      <c r="E439" s="1"/>
      <c r="F439" s="240" t="s">
        <v>67</v>
      </c>
      <c r="G439" s="240"/>
      <c r="H439" s="240" t="s">
        <v>68</v>
      </c>
      <c r="I439" s="240"/>
      <c r="J439" s="240"/>
    </row>
    <row r="440" spans="2:10" s="102" customFormat="1">
      <c r="B440" s="180" t="s">
        <v>69</v>
      </c>
      <c r="D440" s="8"/>
      <c r="E440" s="8"/>
      <c r="F440" s="8"/>
      <c r="G440" s="8"/>
    </row>
    <row r="441" spans="2:10" s="102" customFormat="1">
      <c r="C441" s="292" t="s">
        <v>70</v>
      </c>
      <c r="D441" s="292"/>
      <c r="E441" s="292"/>
      <c r="F441" s="240" t="s">
        <v>66</v>
      </c>
      <c r="G441" s="240"/>
      <c r="H441" s="242" t="s">
        <v>188</v>
      </c>
      <c r="I441" s="242"/>
      <c r="J441" s="242"/>
    </row>
    <row r="442" spans="2:10" s="102" customFormat="1">
      <c r="C442" s="8"/>
      <c r="D442" s="8"/>
      <c r="E442" s="8"/>
      <c r="F442" s="240" t="s">
        <v>67</v>
      </c>
      <c r="G442" s="240"/>
      <c r="H442" s="240" t="s">
        <v>68</v>
      </c>
      <c r="I442" s="240"/>
      <c r="J442" s="240"/>
    </row>
    <row r="443" spans="2:10" s="102" customFormat="1"/>
    <row r="444" spans="2:10" s="102" customFormat="1">
      <c r="H444" s="13"/>
      <c r="I444" s="256" t="s">
        <v>125</v>
      </c>
      <c r="J444" s="256"/>
    </row>
    <row r="445" spans="2:10" s="102" customFormat="1">
      <c r="H445" s="13"/>
      <c r="I445" s="199"/>
      <c r="J445" s="199"/>
    </row>
    <row r="446" spans="2:10" s="102" customFormat="1">
      <c r="B446" s="255" t="s">
        <v>119</v>
      </c>
      <c r="C446" s="255"/>
      <c r="D446" s="255"/>
      <c r="E446" s="255"/>
      <c r="F446" s="255"/>
      <c r="G446" s="255"/>
      <c r="H446" s="255"/>
      <c r="I446" s="255"/>
    </row>
    <row r="447" spans="2:10" s="102" customFormat="1">
      <c r="B447" s="255" t="s">
        <v>126</v>
      </c>
      <c r="C447" s="255"/>
      <c r="D447" s="255"/>
      <c r="E447" s="255"/>
      <c r="F447" s="255"/>
      <c r="G447" s="255"/>
      <c r="H447" s="255"/>
      <c r="I447" s="255"/>
    </row>
    <row r="448" spans="2:10" s="102" customFormat="1">
      <c r="B448" s="255" t="s">
        <v>268</v>
      </c>
      <c r="C448" s="255"/>
      <c r="D448" s="255"/>
      <c r="E448" s="255"/>
      <c r="F448" s="255"/>
      <c r="G448" s="255"/>
      <c r="H448" s="255"/>
      <c r="I448" s="255"/>
    </row>
    <row r="449" spans="2:10" s="102" customFormat="1">
      <c r="J449" s="12"/>
    </row>
    <row r="450" spans="2:10" s="102" customFormat="1" ht="16.5" customHeight="1">
      <c r="B450" s="243" t="s">
        <v>29</v>
      </c>
      <c r="C450" s="194" t="s">
        <v>30</v>
      </c>
      <c r="D450" s="281" t="s">
        <v>143</v>
      </c>
      <c r="E450" s="247"/>
      <c r="F450" s="247"/>
      <c r="G450" s="247"/>
      <c r="H450" s="247"/>
      <c r="I450" s="282"/>
      <c r="J450" s="12"/>
    </row>
    <row r="451" spans="2:10" s="102" customFormat="1">
      <c r="B451" s="243"/>
      <c r="C451" s="194" t="s">
        <v>31</v>
      </c>
      <c r="D451" s="244">
        <v>104021</v>
      </c>
      <c r="E451" s="244"/>
      <c r="F451" s="244"/>
      <c r="G451" s="244"/>
      <c r="H451" s="244"/>
      <c r="I451" s="244"/>
    </row>
    <row r="452" spans="2:10" s="102" customFormat="1">
      <c r="B452" s="254"/>
      <c r="C452" s="254"/>
      <c r="D452" s="254"/>
      <c r="E452" s="254"/>
      <c r="F452" s="254"/>
      <c r="G452" s="254"/>
      <c r="H452" s="254"/>
      <c r="I452" s="254"/>
    </row>
    <row r="453" spans="2:10" s="102" customFormat="1" ht="16.5" customHeight="1">
      <c r="B453" s="243" t="s">
        <v>32</v>
      </c>
      <c r="C453" s="194" t="s">
        <v>30</v>
      </c>
      <c r="D453" s="281" t="s">
        <v>143</v>
      </c>
      <c r="E453" s="247"/>
      <c r="F453" s="247"/>
      <c r="G453" s="247"/>
      <c r="H453" s="247"/>
      <c r="I453" s="282"/>
    </row>
    <row r="454" spans="2:10" s="102" customFormat="1">
      <c r="B454" s="243"/>
      <c r="C454" s="194" t="s">
        <v>31</v>
      </c>
      <c r="D454" s="244">
        <v>104021</v>
      </c>
      <c r="E454" s="244"/>
      <c r="F454" s="244"/>
      <c r="G454" s="244"/>
      <c r="H454" s="244"/>
      <c r="I454" s="244"/>
    </row>
    <row r="455" spans="2:10" s="102" customFormat="1">
      <c r="B455" s="247"/>
      <c r="C455" s="247"/>
      <c r="D455" s="247"/>
      <c r="E455" s="247"/>
      <c r="F455" s="247"/>
      <c r="G455" s="247"/>
      <c r="H455" s="247"/>
      <c r="I455" s="247"/>
    </row>
    <row r="456" spans="2:10" s="102" customFormat="1" ht="16.5" customHeight="1">
      <c r="B456" s="243" t="s">
        <v>33</v>
      </c>
      <c r="C456" s="243"/>
      <c r="D456" s="281" t="s">
        <v>143</v>
      </c>
      <c r="E456" s="247"/>
      <c r="F456" s="247"/>
      <c r="G456" s="247"/>
      <c r="H456" s="247"/>
      <c r="I456" s="282"/>
    </row>
    <row r="457" spans="2:10" s="102" customFormat="1">
      <c r="B457" s="254"/>
      <c r="C457" s="254"/>
      <c r="D457" s="293"/>
      <c r="E457" s="293"/>
      <c r="F457" s="293"/>
      <c r="G457" s="293"/>
      <c r="H457" s="293"/>
    </row>
    <row r="458" spans="2:10" s="102" customFormat="1" ht="16.5" customHeight="1">
      <c r="B458" s="243" t="s">
        <v>34</v>
      </c>
      <c r="C458" s="243"/>
      <c r="D458" s="244">
        <v>1006</v>
      </c>
      <c r="E458" s="244"/>
      <c r="F458" s="244"/>
      <c r="G458" s="244"/>
      <c r="H458" s="244"/>
      <c r="I458" s="244"/>
    </row>
    <row r="459" spans="2:10" s="102" customFormat="1">
      <c r="B459" s="247"/>
      <c r="C459" s="247"/>
      <c r="D459" s="247"/>
      <c r="E459" s="247"/>
      <c r="F459" s="247"/>
      <c r="G459" s="247"/>
      <c r="H459" s="247"/>
      <c r="I459" s="247"/>
    </row>
    <row r="460" spans="2:10" s="102" customFormat="1" ht="16.5" customHeight="1">
      <c r="B460" s="257" t="s">
        <v>122</v>
      </c>
      <c r="C460" s="194" t="s">
        <v>37</v>
      </c>
      <c r="D460" s="275" t="s">
        <v>141</v>
      </c>
      <c r="E460" s="276"/>
      <c r="F460" s="276"/>
      <c r="G460" s="276"/>
      <c r="H460" s="276"/>
      <c r="I460" s="277"/>
    </row>
    <row r="461" spans="2:10" s="102" customFormat="1">
      <c r="B461" s="257"/>
      <c r="C461" s="194" t="s">
        <v>38</v>
      </c>
      <c r="D461" s="275" t="s">
        <v>214</v>
      </c>
      <c r="E461" s="276"/>
      <c r="F461" s="276"/>
      <c r="G461" s="276"/>
      <c r="H461" s="276"/>
      <c r="I461" s="277"/>
    </row>
    <row r="462" spans="2:10" s="102" customFormat="1">
      <c r="B462" s="257"/>
      <c r="C462" s="194" t="s">
        <v>39</v>
      </c>
      <c r="D462" s="268" t="s">
        <v>141</v>
      </c>
      <c r="E462" s="268"/>
      <c r="F462" s="268"/>
      <c r="G462" s="268"/>
      <c r="H462" s="268"/>
      <c r="I462" s="268"/>
    </row>
    <row r="463" spans="2:10" s="102" customFormat="1">
      <c r="B463" s="254"/>
      <c r="C463" s="254"/>
      <c r="D463" s="293"/>
      <c r="E463" s="293"/>
      <c r="F463" s="293"/>
      <c r="G463" s="293"/>
      <c r="H463" s="293"/>
    </row>
    <row r="464" spans="2:10" s="102" customFormat="1" ht="16.5" customHeight="1">
      <c r="B464" s="259" t="s">
        <v>123</v>
      </c>
      <c r="C464" s="194" t="s">
        <v>41</v>
      </c>
      <c r="D464" s="265" t="s">
        <v>144</v>
      </c>
      <c r="E464" s="266"/>
      <c r="F464" s="266"/>
      <c r="G464" s="266"/>
      <c r="H464" s="266"/>
      <c r="I464" s="267"/>
    </row>
    <row r="465" spans="2:10" s="102" customFormat="1">
      <c r="B465" s="261"/>
      <c r="C465" s="194" t="s">
        <v>42</v>
      </c>
      <c r="D465" s="244">
        <v>1108</v>
      </c>
      <c r="E465" s="244"/>
      <c r="F465" s="244"/>
      <c r="G465" s="244"/>
      <c r="H465" s="244"/>
      <c r="I465" s="244"/>
    </row>
    <row r="466" spans="2:10" s="102" customFormat="1" ht="30" customHeight="1">
      <c r="B466" s="261"/>
      <c r="C466" s="194" t="s">
        <v>43</v>
      </c>
      <c r="D466" s="265" t="s">
        <v>254</v>
      </c>
      <c r="E466" s="266"/>
      <c r="F466" s="266"/>
      <c r="G466" s="266"/>
      <c r="H466" s="266"/>
      <c r="I466" s="267"/>
    </row>
    <row r="467" spans="2:10" s="102" customFormat="1">
      <c r="B467" s="263"/>
      <c r="C467" s="194" t="s">
        <v>44</v>
      </c>
      <c r="D467" s="244">
        <v>11012</v>
      </c>
      <c r="E467" s="244"/>
      <c r="F467" s="244"/>
      <c r="G467" s="244"/>
      <c r="H467" s="244"/>
      <c r="I467" s="244"/>
    </row>
    <row r="468" spans="2:10" s="102" customFormat="1">
      <c r="B468" s="254"/>
      <c r="C468" s="254"/>
      <c r="D468" s="293"/>
      <c r="E468" s="293"/>
      <c r="F468" s="293"/>
      <c r="G468" s="293"/>
      <c r="H468" s="293"/>
    </row>
    <row r="469" spans="2:10" s="102" customFormat="1" ht="16.5" customHeight="1">
      <c r="B469" s="243" t="s">
        <v>124</v>
      </c>
      <c r="C469" s="243"/>
      <c r="D469" s="244" t="s">
        <v>145</v>
      </c>
      <c r="E469" s="244"/>
      <c r="F469" s="244"/>
      <c r="G469" s="244"/>
      <c r="H469" s="244"/>
      <c r="I469" s="244"/>
    </row>
    <row r="470" spans="2:10" s="102" customFormat="1"/>
    <row r="471" spans="2:10" s="102" customFormat="1" ht="32.25" customHeight="1">
      <c r="B471" s="33"/>
      <c r="C471" s="33"/>
      <c r="D471" s="294" t="s">
        <v>127</v>
      </c>
      <c r="E471" s="295"/>
      <c r="F471" s="294" t="s">
        <v>128</v>
      </c>
      <c r="G471" s="295"/>
      <c r="H471" s="296" t="s">
        <v>129</v>
      </c>
      <c r="I471" s="296" t="s">
        <v>130</v>
      </c>
      <c r="J471" s="296" t="s">
        <v>131</v>
      </c>
    </row>
    <row r="472" spans="2:10" s="102" customFormat="1" ht="27">
      <c r="B472" s="194" t="s">
        <v>132</v>
      </c>
      <c r="C472" s="123">
        <v>1108</v>
      </c>
      <c r="D472" s="3" t="s">
        <v>2</v>
      </c>
      <c r="E472" s="3" t="s">
        <v>133</v>
      </c>
      <c r="F472" s="3" t="s">
        <v>2</v>
      </c>
      <c r="G472" s="3" t="s">
        <v>133</v>
      </c>
      <c r="H472" s="297"/>
      <c r="I472" s="297"/>
      <c r="J472" s="297"/>
    </row>
    <row r="473" spans="2:10" s="102" customFormat="1">
      <c r="B473" s="194" t="s">
        <v>134</v>
      </c>
      <c r="C473" s="123">
        <v>11012</v>
      </c>
      <c r="D473" s="3">
        <v>1</v>
      </c>
      <c r="E473" s="3">
        <v>2</v>
      </c>
      <c r="F473" s="3">
        <v>3</v>
      </c>
      <c r="G473" s="3">
        <v>4</v>
      </c>
      <c r="H473" s="3">
        <v>5</v>
      </c>
      <c r="I473" s="3">
        <v>6</v>
      </c>
      <c r="J473" s="3">
        <v>7</v>
      </c>
    </row>
    <row r="474" spans="2:10" s="102" customFormat="1" ht="32.25" customHeight="1">
      <c r="B474" s="194" t="s">
        <v>135</v>
      </c>
      <c r="C474" s="265" t="s">
        <v>254</v>
      </c>
      <c r="D474" s="266"/>
      <c r="E474" s="266"/>
      <c r="F474" s="266"/>
      <c r="G474" s="266"/>
      <c r="H474" s="266"/>
      <c r="I474" s="266"/>
      <c r="J474" s="267"/>
    </row>
    <row r="475" spans="2:10" s="102" customFormat="1" ht="146.25" customHeight="1">
      <c r="B475" s="194" t="s">
        <v>229</v>
      </c>
      <c r="C475" s="200" t="s">
        <v>254</v>
      </c>
      <c r="D475" s="202" t="s">
        <v>28</v>
      </c>
      <c r="E475" s="202" t="s">
        <v>28</v>
      </c>
      <c r="F475" s="202" t="s">
        <v>28</v>
      </c>
      <c r="G475" s="187"/>
      <c r="H475" s="202" t="s">
        <v>28</v>
      </c>
      <c r="I475" s="202" t="s">
        <v>28</v>
      </c>
      <c r="J475" s="202" t="s">
        <v>28</v>
      </c>
    </row>
    <row r="476" spans="2:10" s="102" customFormat="1" ht="36" customHeight="1">
      <c r="B476" s="194" t="s">
        <v>137</v>
      </c>
      <c r="C476" s="200" t="s">
        <v>236</v>
      </c>
      <c r="D476" s="202" t="s">
        <v>28</v>
      </c>
      <c r="E476" s="202" t="s">
        <v>28</v>
      </c>
      <c r="F476" s="202" t="s">
        <v>28</v>
      </c>
      <c r="G476" s="202" t="s">
        <v>27</v>
      </c>
      <c r="H476" s="202" t="s">
        <v>28</v>
      </c>
      <c r="I476" s="202" t="s">
        <v>28</v>
      </c>
      <c r="J476" s="202" t="s">
        <v>28</v>
      </c>
    </row>
    <row r="477" spans="2:10" s="102" customFormat="1" ht="40.5">
      <c r="B477" s="194" t="s">
        <v>233</v>
      </c>
      <c r="C477" s="201" t="s">
        <v>186</v>
      </c>
      <c r="D477" s="202" t="s">
        <v>28</v>
      </c>
      <c r="E477" s="202" t="s">
        <v>28</v>
      </c>
      <c r="F477" s="202" t="s">
        <v>28</v>
      </c>
      <c r="G477" s="187"/>
      <c r="H477" s="202" t="s">
        <v>28</v>
      </c>
      <c r="I477" s="202" t="s">
        <v>28</v>
      </c>
      <c r="J477" s="202" t="s">
        <v>28</v>
      </c>
    </row>
    <row r="478" spans="2:10" s="102" customFormat="1">
      <c r="B478" s="298" t="s">
        <v>139</v>
      </c>
      <c r="C478" s="298"/>
      <c r="D478" s="33"/>
      <c r="E478" s="33"/>
      <c r="F478" s="33"/>
      <c r="G478" s="33"/>
      <c r="H478" s="33"/>
      <c r="I478" s="33"/>
      <c r="J478" s="33"/>
    </row>
    <row r="479" spans="2:10" s="102" customFormat="1" ht="170.25" customHeight="1">
      <c r="B479" s="291" t="s">
        <v>140</v>
      </c>
      <c r="C479" s="291"/>
      <c r="D479" s="125">
        <v>164264.79999999999</v>
      </c>
      <c r="E479" s="95">
        <f>D479</f>
        <v>164264.79999999999</v>
      </c>
      <c r="F479" s="125">
        <v>91988.3</v>
      </c>
      <c r="G479" s="95">
        <f>F479</f>
        <v>91988.3</v>
      </c>
      <c r="H479" s="125">
        <v>55999.35</v>
      </c>
      <c r="I479" s="125">
        <f t="shared" ref="I479" si="27">G479-H479</f>
        <v>35988.950000000004</v>
      </c>
      <c r="J479" s="65" t="s">
        <v>295</v>
      </c>
    </row>
    <row r="480" spans="2:10" s="102" customFormat="1" ht="17.25">
      <c r="E480" s="167"/>
      <c r="J480" s="189"/>
    </row>
    <row r="481" spans="2:10" s="102" customFormat="1" ht="17.25">
      <c r="E481" s="167"/>
    </row>
    <row r="482" spans="2:10" s="102" customFormat="1"/>
    <row r="483" spans="2:10" s="102" customFormat="1" ht="16.5" customHeight="1">
      <c r="B483" s="104" t="s">
        <v>269</v>
      </c>
      <c r="C483" s="292" t="s">
        <v>65</v>
      </c>
      <c r="D483" s="292"/>
      <c r="E483" s="292"/>
      <c r="F483" s="240" t="s">
        <v>66</v>
      </c>
      <c r="G483" s="240"/>
      <c r="H483" s="242" t="s">
        <v>253</v>
      </c>
      <c r="I483" s="242"/>
      <c r="J483" s="242"/>
    </row>
    <row r="484" spans="2:10" s="102" customFormat="1">
      <c r="C484" s="8"/>
      <c r="D484" s="8"/>
      <c r="E484" s="1"/>
      <c r="F484" s="240" t="s">
        <v>67</v>
      </c>
      <c r="G484" s="240"/>
      <c r="H484" s="240" t="s">
        <v>68</v>
      </c>
      <c r="I484" s="240"/>
      <c r="J484" s="240"/>
    </row>
    <row r="485" spans="2:10" s="102" customFormat="1">
      <c r="B485" s="196" t="s">
        <v>69</v>
      </c>
      <c r="D485" s="8"/>
      <c r="E485" s="8"/>
      <c r="F485" s="8"/>
      <c r="G485" s="8"/>
    </row>
    <row r="486" spans="2:10" s="102" customFormat="1" ht="16.5" customHeight="1">
      <c r="C486" s="292" t="s">
        <v>70</v>
      </c>
      <c r="D486" s="292"/>
      <c r="E486" s="292"/>
      <c r="F486" s="240" t="s">
        <v>66</v>
      </c>
      <c r="G486" s="240"/>
      <c r="H486" s="242" t="s">
        <v>188</v>
      </c>
      <c r="I486" s="242"/>
      <c r="J486" s="242"/>
    </row>
    <row r="487" spans="2:10" s="102" customFormat="1">
      <c r="C487" s="8"/>
      <c r="D487" s="8"/>
      <c r="E487" s="8"/>
      <c r="F487" s="240" t="s">
        <v>67</v>
      </c>
      <c r="G487" s="240"/>
      <c r="H487" s="240" t="s">
        <v>68</v>
      </c>
      <c r="I487" s="240"/>
      <c r="J487" s="240"/>
    </row>
    <row r="488" spans="2:10" s="102" customFormat="1"/>
    <row r="489" spans="2:10" s="102" customFormat="1">
      <c r="H489" s="13"/>
      <c r="I489" s="256" t="s">
        <v>125</v>
      </c>
      <c r="J489" s="256"/>
    </row>
    <row r="490" spans="2:10" s="102" customFormat="1">
      <c r="H490" s="13"/>
      <c r="I490" s="215"/>
      <c r="J490" s="215"/>
    </row>
    <row r="491" spans="2:10" s="102" customFormat="1">
      <c r="B491" s="255" t="s">
        <v>119</v>
      </c>
      <c r="C491" s="255"/>
      <c r="D491" s="255"/>
      <c r="E491" s="255"/>
      <c r="F491" s="255"/>
      <c r="G491" s="255"/>
      <c r="H491" s="255"/>
      <c r="I491" s="255"/>
    </row>
    <row r="492" spans="2:10" s="102" customFormat="1">
      <c r="B492" s="255" t="s">
        <v>126</v>
      </c>
      <c r="C492" s="255"/>
      <c r="D492" s="255"/>
      <c r="E492" s="255"/>
      <c r="F492" s="255"/>
      <c r="G492" s="255"/>
      <c r="H492" s="255"/>
      <c r="I492" s="255"/>
    </row>
    <row r="493" spans="2:10" s="102" customFormat="1">
      <c r="B493" s="255" t="s">
        <v>268</v>
      </c>
      <c r="C493" s="255"/>
      <c r="D493" s="255"/>
      <c r="E493" s="255"/>
      <c r="F493" s="255"/>
      <c r="G493" s="255"/>
      <c r="H493" s="255"/>
      <c r="I493" s="255"/>
    </row>
    <row r="494" spans="2:10" s="102" customFormat="1">
      <c r="J494" s="12"/>
    </row>
    <row r="495" spans="2:10" s="102" customFormat="1" ht="16.5" customHeight="1">
      <c r="B495" s="243" t="s">
        <v>29</v>
      </c>
      <c r="C495" s="213" t="s">
        <v>30</v>
      </c>
      <c r="D495" s="281" t="s">
        <v>143</v>
      </c>
      <c r="E495" s="247"/>
      <c r="F495" s="247"/>
      <c r="G495" s="247"/>
      <c r="H495" s="247"/>
      <c r="I495" s="282"/>
      <c r="J495" s="12"/>
    </row>
    <row r="496" spans="2:10" s="102" customFormat="1">
      <c r="B496" s="243"/>
      <c r="C496" s="213" t="s">
        <v>31</v>
      </c>
      <c r="D496" s="244">
        <v>104021</v>
      </c>
      <c r="E496" s="244"/>
      <c r="F496" s="244"/>
      <c r="G496" s="244"/>
      <c r="H496" s="244"/>
      <c r="I496" s="244"/>
    </row>
    <row r="497" spans="2:9" s="102" customFormat="1">
      <c r="B497" s="254"/>
      <c r="C497" s="254"/>
      <c r="D497" s="254"/>
      <c r="E497" s="254"/>
      <c r="F497" s="254"/>
      <c r="G497" s="254"/>
      <c r="H497" s="254"/>
      <c r="I497" s="254"/>
    </row>
    <row r="498" spans="2:9" s="102" customFormat="1" ht="16.5" customHeight="1">
      <c r="B498" s="243" t="s">
        <v>32</v>
      </c>
      <c r="C498" s="213" t="s">
        <v>30</v>
      </c>
      <c r="D498" s="281" t="s">
        <v>143</v>
      </c>
      <c r="E498" s="247"/>
      <c r="F498" s="247"/>
      <c r="G498" s="247"/>
      <c r="H498" s="247"/>
      <c r="I498" s="282"/>
    </row>
    <row r="499" spans="2:9" s="102" customFormat="1">
      <c r="B499" s="243"/>
      <c r="C499" s="213" t="s">
        <v>31</v>
      </c>
      <c r="D499" s="244">
        <v>104021</v>
      </c>
      <c r="E499" s="244"/>
      <c r="F499" s="244"/>
      <c r="G499" s="244"/>
      <c r="H499" s="244"/>
      <c r="I499" s="244"/>
    </row>
    <row r="500" spans="2:9" s="102" customFormat="1">
      <c r="B500" s="247"/>
      <c r="C500" s="247"/>
      <c r="D500" s="247"/>
      <c r="E500" s="247"/>
      <c r="F500" s="247"/>
      <c r="G500" s="247"/>
      <c r="H500" s="247"/>
      <c r="I500" s="247"/>
    </row>
    <row r="501" spans="2:9" s="102" customFormat="1" ht="16.5" customHeight="1">
      <c r="B501" s="243" t="s">
        <v>33</v>
      </c>
      <c r="C501" s="243"/>
      <c r="D501" s="281" t="s">
        <v>143</v>
      </c>
      <c r="E501" s="247"/>
      <c r="F501" s="247"/>
      <c r="G501" s="247"/>
      <c r="H501" s="247"/>
      <c r="I501" s="282"/>
    </row>
    <row r="502" spans="2:9" s="102" customFormat="1">
      <c r="B502" s="254"/>
      <c r="C502" s="254"/>
      <c r="D502" s="293"/>
      <c r="E502" s="293"/>
      <c r="F502" s="293"/>
      <c r="G502" s="293"/>
      <c r="H502" s="293"/>
    </row>
    <row r="503" spans="2:9" s="102" customFormat="1" ht="16.5" customHeight="1">
      <c r="B503" s="243" t="s">
        <v>34</v>
      </c>
      <c r="C503" s="243"/>
      <c r="D503" s="244">
        <v>1006</v>
      </c>
      <c r="E503" s="244"/>
      <c r="F503" s="244"/>
      <c r="G503" s="244"/>
      <c r="H503" s="244"/>
      <c r="I503" s="244"/>
    </row>
    <row r="504" spans="2:9" s="102" customFormat="1">
      <c r="B504" s="247"/>
      <c r="C504" s="247"/>
      <c r="D504" s="247"/>
      <c r="E504" s="247"/>
      <c r="F504" s="247"/>
      <c r="G504" s="247"/>
      <c r="H504" s="247"/>
      <c r="I504" s="247"/>
    </row>
    <row r="505" spans="2:9" s="102" customFormat="1" ht="16.5" customHeight="1">
      <c r="B505" s="257" t="s">
        <v>122</v>
      </c>
      <c r="C505" s="213" t="s">
        <v>37</v>
      </c>
      <c r="D505" s="275" t="s">
        <v>141</v>
      </c>
      <c r="E505" s="276"/>
      <c r="F505" s="276"/>
      <c r="G505" s="276"/>
      <c r="H505" s="276"/>
      <c r="I505" s="277"/>
    </row>
    <row r="506" spans="2:9" s="102" customFormat="1">
      <c r="B506" s="257"/>
      <c r="C506" s="213" t="s">
        <v>38</v>
      </c>
      <c r="D506" s="275" t="s">
        <v>214</v>
      </c>
      <c r="E506" s="276"/>
      <c r="F506" s="276"/>
      <c r="G506" s="276"/>
      <c r="H506" s="276"/>
      <c r="I506" s="277"/>
    </row>
    <row r="507" spans="2:9" s="102" customFormat="1">
      <c r="B507" s="257"/>
      <c r="C507" s="213" t="s">
        <v>39</v>
      </c>
      <c r="D507" s="268" t="s">
        <v>141</v>
      </c>
      <c r="E507" s="268"/>
      <c r="F507" s="268"/>
      <c r="G507" s="268"/>
      <c r="H507" s="268"/>
      <c r="I507" s="268"/>
    </row>
    <row r="508" spans="2:9" s="102" customFormat="1">
      <c r="B508" s="254"/>
      <c r="C508" s="254"/>
      <c r="D508" s="293"/>
      <c r="E508" s="293"/>
      <c r="F508" s="293"/>
      <c r="G508" s="293"/>
      <c r="H508" s="293"/>
    </row>
    <row r="509" spans="2:9" s="102" customFormat="1" ht="16.5" customHeight="1">
      <c r="B509" s="259" t="s">
        <v>123</v>
      </c>
      <c r="C509" s="213" t="s">
        <v>41</v>
      </c>
      <c r="D509" s="265" t="s">
        <v>144</v>
      </c>
      <c r="E509" s="266"/>
      <c r="F509" s="266"/>
      <c r="G509" s="266"/>
      <c r="H509" s="266"/>
      <c r="I509" s="267"/>
    </row>
    <row r="510" spans="2:9" s="102" customFormat="1">
      <c r="B510" s="261"/>
      <c r="C510" s="213" t="s">
        <v>42</v>
      </c>
      <c r="D510" s="244">
        <v>1108</v>
      </c>
      <c r="E510" s="244"/>
      <c r="F510" s="244"/>
      <c r="G510" s="244"/>
      <c r="H510" s="244"/>
      <c r="I510" s="244"/>
    </row>
    <row r="511" spans="2:9" s="102" customFormat="1" ht="16.5" customHeight="1">
      <c r="B511" s="261"/>
      <c r="C511" s="213" t="s">
        <v>43</v>
      </c>
      <c r="D511" s="265" t="s">
        <v>270</v>
      </c>
      <c r="E511" s="266"/>
      <c r="F511" s="266"/>
      <c r="G511" s="266"/>
      <c r="H511" s="266"/>
      <c r="I511" s="267"/>
    </row>
    <row r="512" spans="2:9" s="102" customFormat="1">
      <c r="B512" s="263"/>
      <c r="C512" s="213" t="s">
        <v>44</v>
      </c>
      <c r="D512" s="244">
        <v>11013</v>
      </c>
      <c r="E512" s="244"/>
      <c r="F512" s="244"/>
      <c r="G512" s="244"/>
      <c r="H512" s="244"/>
      <c r="I512" s="244"/>
    </row>
    <row r="513" spans="2:10" s="102" customFormat="1">
      <c r="B513" s="254"/>
      <c r="C513" s="254"/>
      <c r="D513" s="293"/>
      <c r="E513" s="293"/>
      <c r="F513" s="293"/>
      <c r="G513" s="293"/>
      <c r="H513" s="293"/>
    </row>
    <row r="514" spans="2:10" s="102" customFormat="1" ht="16.5" customHeight="1">
      <c r="B514" s="243" t="s">
        <v>124</v>
      </c>
      <c r="C514" s="243"/>
      <c r="D514" s="244" t="s">
        <v>145</v>
      </c>
      <c r="E514" s="244"/>
      <c r="F514" s="244"/>
      <c r="G514" s="244"/>
      <c r="H514" s="244"/>
      <c r="I514" s="244"/>
    </row>
    <row r="515" spans="2:10" s="102" customFormat="1"/>
    <row r="516" spans="2:10" s="102" customFormat="1" ht="62.25" customHeight="1">
      <c r="B516" s="33"/>
      <c r="C516" s="33"/>
      <c r="D516" s="294" t="s">
        <v>127</v>
      </c>
      <c r="E516" s="295"/>
      <c r="F516" s="294" t="s">
        <v>128</v>
      </c>
      <c r="G516" s="295"/>
      <c r="H516" s="296" t="s">
        <v>129</v>
      </c>
      <c r="I516" s="296" t="s">
        <v>130</v>
      </c>
      <c r="J516" s="296" t="s">
        <v>131</v>
      </c>
    </row>
    <row r="517" spans="2:10" s="102" customFormat="1" ht="27">
      <c r="B517" s="213" t="s">
        <v>132</v>
      </c>
      <c r="C517" s="123">
        <v>1108</v>
      </c>
      <c r="D517" s="3" t="s">
        <v>2</v>
      </c>
      <c r="E517" s="3" t="s">
        <v>133</v>
      </c>
      <c r="F517" s="3" t="s">
        <v>2</v>
      </c>
      <c r="G517" s="3" t="s">
        <v>133</v>
      </c>
      <c r="H517" s="297"/>
      <c r="I517" s="297"/>
      <c r="J517" s="297"/>
    </row>
    <row r="518" spans="2:10" s="102" customFormat="1">
      <c r="B518" s="213" t="s">
        <v>134</v>
      </c>
      <c r="C518" s="123">
        <v>11013</v>
      </c>
      <c r="D518" s="3">
        <v>1</v>
      </c>
      <c r="E518" s="3">
        <v>2</v>
      </c>
      <c r="F518" s="3">
        <v>3</v>
      </c>
      <c r="G518" s="3">
        <v>4</v>
      </c>
      <c r="H518" s="3">
        <v>5</v>
      </c>
      <c r="I518" s="3">
        <v>6</v>
      </c>
      <c r="J518" s="3">
        <v>7</v>
      </c>
    </row>
    <row r="519" spans="2:10" s="102" customFormat="1" ht="16.5" customHeight="1">
      <c r="B519" s="213" t="s">
        <v>135</v>
      </c>
      <c r="C519" s="265" t="s">
        <v>270</v>
      </c>
      <c r="D519" s="266"/>
      <c r="E519" s="266"/>
      <c r="F519" s="266"/>
      <c r="G519" s="266"/>
      <c r="H519" s="266"/>
      <c r="I519" s="266"/>
      <c r="J519" s="267"/>
    </row>
    <row r="520" spans="2:10" s="102" customFormat="1" ht="148.5">
      <c r="B520" s="213" t="s">
        <v>229</v>
      </c>
      <c r="C520" s="217" t="s">
        <v>271</v>
      </c>
      <c r="D520" s="205" t="s">
        <v>28</v>
      </c>
      <c r="E520" s="205" t="s">
        <v>28</v>
      </c>
      <c r="F520" s="205" t="s">
        <v>28</v>
      </c>
      <c r="G520" s="187"/>
      <c r="H520" s="205" t="s">
        <v>28</v>
      </c>
      <c r="I520" s="205" t="s">
        <v>28</v>
      </c>
      <c r="J520" s="205" t="s">
        <v>28</v>
      </c>
    </row>
    <row r="521" spans="2:10" s="102" customFormat="1" ht="34.5" customHeight="1">
      <c r="B521" s="213" t="s">
        <v>137</v>
      </c>
      <c r="C521" s="217" t="s">
        <v>155</v>
      </c>
      <c r="D521" s="205" t="s">
        <v>28</v>
      </c>
      <c r="E521" s="205" t="s">
        <v>28</v>
      </c>
      <c r="F521" s="205" t="s">
        <v>28</v>
      </c>
      <c r="G521" s="205" t="s">
        <v>27</v>
      </c>
      <c r="H521" s="205" t="s">
        <v>28</v>
      </c>
      <c r="I521" s="205" t="s">
        <v>28</v>
      </c>
      <c r="J521" s="205" t="s">
        <v>28</v>
      </c>
    </row>
    <row r="522" spans="2:10" s="102" customFormat="1" ht="37.5" customHeight="1">
      <c r="B522" s="213" t="s">
        <v>265</v>
      </c>
      <c r="C522" s="219" t="s">
        <v>272</v>
      </c>
      <c r="D522" s="205" t="s">
        <v>28</v>
      </c>
      <c r="E522" s="205" t="s">
        <v>28</v>
      </c>
      <c r="F522" s="205" t="s">
        <v>28</v>
      </c>
      <c r="G522" s="187"/>
      <c r="H522" s="205" t="s">
        <v>28</v>
      </c>
      <c r="I522" s="205" t="s">
        <v>28</v>
      </c>
      <c r="J522" s="205" t="s">
        <v>28</v>
      </c>
    </row>
    <row r="523" spans="2:10" s="102" customFormat="1">
      <c r="B523" s="298" t="s">
        <v>139</v>
      </c>
      <c r="C523" s="298"/>
      <c r="D523" s="33"/>
      <c r="E523" s="33"/>
      <c r="F523" s="33"/>
      <c r="G523" s="33"/>
      <c r="H523" s="33"/>
      <c r="I523" s="33"/>
      <c r="J523" s="33"/>
    </row>
    <row r="524" spans="2:10" s="102" customFormat="1" ht="86.25" customHeight="1">
      <c r="B524" s="307" t="s">
        <v>273</v>
      </c>
      <c r="C524" s="308"/>
      <c r="D524" s="39"/>
      <c r="E524" s="39">
        <v>2</v>
      </c>
      <c r="F524" s="39"/>
      <c r="G524" s="39"/>
      <c r="H524" s="39"/>
      <c r="I524" s="125">
        <f t="shared" ref="I524" si="28">G524-H524</f>
        <v>0</v>
      </c>
      <c r="J524" s="187"/>
    </row>
    <row r="525" spans="2:10" s="102" customFormat="1" ht="409.5" customHeight="1">
      <c r="B525" s="291" t="s">
        <v>140</v>
      </c>
      <c r="C525" s="291"/>
      <c r="D525" s="125"/>
      <c r="E525" s="95">
        <v>250000</v>
      </c>
      <c r="F525" s="125"/>
      <c r="G525" s="95">
        <v>50000</v>
      </c>
      <c r="H525" s="125"/>
      <c r="I525" s="125">
        <f>G525-H525</f>
        <v>50000</v>
      </c>
      <c r="J525" s="65" t="s">
        <v>284</v>
      </c>
    </row>
    <row r="526" spans="2:10" s="102" customFormat="1" ht="17.25">
      <c r="E526" s="167"/>
    </row>
    <row r="527" spans="2:10" s="102" customFormat="1" ht="17.25">
      <c r="E527" s="167"/>
    </row>
    <row r="528" spans="2:10" s="102" customFormat="1">
      <c r="H528" s="137"/>
    </row>
    <row r="529" spans="2:10" s="102" customFormat="1" ht="16.5" customHeight="1">
      <c r="B529" s="104" t="s">
        <v>269</v>
      </c>
      <c r="C529" s="292" t="s">
        <v>65</v>
      </c>
      <c r="D529" s="292"/>
      <c r="E529" s="292"/>
      <c r="F529" s="240" t="s">
        <v>66</v>
      </c>
      <c r="G529" s="240"/>
      <c r="H529" s="242" t="s">
        <v>253</v>
      </c>
      <c r="I529" s="242"/>
      <c r="J529" s="242"/>
    </row>
    <row r="530" spans="2:10" s="102" customFormat="1">
      <c r="C530" s="8"/>
      <c r="D530" s="8"/>
      <c r="E530" s="1"/>
      <c r="F530" s="240" t="s">
        <v>67</v>
      </c>
      <c r="G530" s="240"/>
      <c r="H530" s="240" t="s">
        <v>68</v>
      </c>
      <c r="I530" s="240"/>
      <c r="J530" s="240"/>
    </row>
    <row r="531" spans="2:10" s="102" customFormat="1">
      <c r="B531" s="210" t="s">
        <v>69</v>
      </c>
      <c r="D531" s="8"/>
      <c r="E531" s="8"/>
      <c r="F531" s="8"/>
      <c r="G531" s="8"/>
    </row>
    <row r="532" spans="2:10" s="102" customFormat="1" ht="16.5" customHeight="1">
      <c r="C532" s="292" t="s">
        <v>70</v>
      </c>
      <c r="D532" s="292"/>
      <c r="E532" s="292"/>
      <c r="F532" s="240" t="s">
        <v>66</v>
      </c>
      <c r="G532" s="240"/>
      <c r="H532" s="242" t="s">
        <v>188</v>
      </c>
      <c r="I532" s="242"/>
      <c r="J532" s="242"/>
    </row>
    <row r="533" spans="2:10" s="102" customFormat="1">
      <c r="C533" s="8"/>
      <c r="D533" s="8"/>
      <c r="E533" s="8"/>
      <c r="F533" s="240" t="s">
        <v>67</v>
      </c>
      <c r="G533" s="240"/>
      <c r="H533" s="240" t="s">
        <v>68</v>
      </c>
      <c r="I533" s="240"/>
      <c r="J533" s="240"/>
    </row>
    <row r="534" spans="2:10" s="102" customFormat="1"/>
    <row r="535" spans="2:10" s="102" customFormat="1">
      <c r="H535" s="13"/>
      <c r="I535" s="256" t="s">
        <v>125</v>
      </c>
      <c r="J535" s="256"/>
    </row>
    <row r="536" spans="2:10" s="102" customFormat="1">
      <c r="F536" s="163"/>
      <c r="G536" s="163"/>
      <c r="H536" s="163"/>
    </row>
    <row r="537" spans="2:10" s="102" customFormat="1">
      <c r="B537" s="255" t="s">
        <v>119</v>
      </c>
      <c r="C537" s="255"/>
      <c r="D537" s="255"/>
      <c r="E537" s="255"/>
      <c r="F537" s="255"/>
      <c r="G537" s="255"/>
      <c r="H537" s="255"/>
      <c r="I537" s="255"/>
    </row>
    <row r="538" spans="2:10" s="102" customFormat="1">
      <c r="B538" s="255" t="s">
        <v>126</v>
      </c>
      <c r="C538" s="255"/>
      <c r="D538" s="255"/>
      <c r="E538" s="255"/>
      <c r="F538" s="255"/>
      <c r="G538" s="255"/>
      <c r="H538" s="255"/>
      <c r="I538" s="255"/>
    </row>
    <row r="539" spans="2:10" s="102" customFormat="1">
      <c r="B539" s="255" t="s">
        <v>268</v>
      </c>
      <c r="C539" s="255"/>
      <c r="D539" s="255"/>
      <c r="E539" s="255"/>
      <c r="F539" s="255"/>
      <c r="G539" s="255"/>
      <c r="H539" s="255"/>
      <c r="I539" s="255"/>
    </row>
    <row r="540" spans="2:10" s="102" customFormat="1">
      <c r="J540" s="12"/>
    </row>
    <row r="541" spans="2:10" s="102" customFormat="1" ht="21.75" customHeight="1">
      <c r="B541" s="243" t="s">
        <v>29</v>
      </c>
      <c r="C541" s="164" t="s">
        <v>30</v>
      </c>
      <c r="D541" s="281" t="s">
        <v>143</v>
      </c>
      <c r="E541" s="247"/>
      <c r="F541" s="247"/>
      <c r="G541" s="247"/>
      <c r="H541" s="247"/>
      <c r="I541" s="282"/>
      <c r="J541" s="12"/>
    </row>
    <row r="542" spans="2:10" s="102" customFormat="1">
      <c r="B542" s="243"/>
      <c r="C542" s="164" t="s">
        <v>31</v>
      </c>
      <c r="D542" s="244">
        <v>104021</v>
      </c>
      <c r="E542" s="244"/>
      <c r="F542" s="244"/>
      <c r="G542" s="244"/>
      <c r="H542" s="244"/>
      <c r="I542" s="244"/>
    </row>
    <row r="543" spans="2:10" s="102" customFormat="1">
      <c r="B543" s="254"/>
      <c r="C543" s="254"/>
      <c r="D543" s="254"/>
      <c r="E543" s="254"/>
      <c r="F543" s="254"/>
      <c r="G543" s="254"/>
      <c r="H543" s="254"/>
      <c r="I543" s="254"/>
    </row>
    <row r="544" spans="2:10" s="102" customFormat="1" ht="21.75" customHeight="1">
      <c r="B544" s="243" t="s">
        <v>32</v>
      </c>
      <c r="C544" s="164" t="s">
        <v>30</v>
      </c>
      <c r="D544" s="281" t="s">
        <v>143</v>
      </c>
      <c r="E544" s="247"/>
      <c r="F544" s="247"/>
      <c r="G544" s="247"/>
      <c r="H544" s="247"/>
      <c r="I544" s="282"/>
    </row>
    <row r="545" spans="2:9" s="102" customFormat="1" ht="21" customHeight="1">
      <c r="B545" s="243"/>
      <c r="C545" s="164" t="s">
        <v>31</v>
      </c>
      <c r="D545" s="244">
        <v>104021</v>
      </c>
      <c r="E545" s="244"/>
      <c r="F545" s="244"/>
      <c r="G545" s="244"/>
      <c r="H545" s="244"/>
      <c r="I545" s="244"/>
    </row>
    <row r="546" spans="2:9" s="102" customFormat="1">
      <c r="B546" s="247"/>
      <c r="C546" s="247"/>
      <c r="D546" s="247"/>
      <c r="E546" s="247"/>
      <c r="F546" s="247"/>
      <c r="G546" s="247"/>
      <c r="H546" s="247"/>
      <c r="I546" s="247"/>
    </row>
    <row r="547" spans="2:9" s="102" customFormat="1" ht="21" customHeight="1">
      <c r="B547" s="243" t="s">
        <v>33</v>
      </c>
      <c r="C547" s="243"/>
      <c r="D547" s="244">
        <v>1006</v>
      </c>
      <c r="E547" s="244"/>
      <c r="F547" s="244"/>
      <c r="G547" s="244"/>
      <c r="H547" s="244"/>
      <c r="I547" s="244"/>
    </row>
    <row r="548" spans="2:9" s="102" customFormat="1">
      <c r="B548" s="254"/>
      <c r="C548" s="254"/>
      <c r="D548" s="293"/>
      <c r="E548" s="293"/>
      <c r="F548" s="293"/>
      <c r="G548" s="293"/>
      <c r="H548" s="293"/>
    </row>
    <row r="549" spans="2:9" s="102" customFormat="1" ht="24.75" customHeight="1">
      <c r="B549" s="243" t="s">
        <v>34</v>
      </c>
      <c r="C549" s="243"/>
      <c r="D549" s="244">
        <v>1</v>
      </c>
      <c r="E549" s="244"/>
      <c r="F549" s="244"/>
      <c r="G549" s="244"/>
      <c r="H549" s="244"/>
      <c r="I549" s="244"/>
    </row>
    <row r="550" spans="2:9" s="102" customFormat="1">
      <c r="B550" s="247"/>
      <c r="C550" s="247"/>
      <c r="D550" s="247"/>
      <c r="E550" s="247"/>
      <c r="F550" s="247"/>
      <c r="G550" s="247"/>
      <c r="H550" s="247"/>
      <c r="I550" s="247"/>
    </row>
    <row r="551" spans="2:9" s="102" customFormat="1" ht="21" customHeight="1">
      <c r="B551" s="257" t="s">
        <v>122</v>
      </c>
      <c r="C551" s="164" t="s">
        <v>37</v>
      </c>
      <c r="D551" s="301" t="s">
        <v>141</v>
      </c>
      <c r="E551" s="302"/>
      <c r="F551" s="302"/>
      <c r="G551" s="302"/>
      <c r="H551" s="302"/>
      <c r="I551" s="303"/>
    </row>
    <row r="552" spans="2:9" s="102" customFormat="1" ht="21" customHeight="1">
      <c r="B552" s="257"/>
      <c r="C552" s="164" t="s">
        <v>38</v>
      </c>
      <c r="D552" s="301" t="s">
        <v>141</v>
      </c>
      <c r="E552" s="302"/>
      <c r="F552" s="302"/>
      <c r="G552" s="302"/>
      <c r="H552" s="302"/>
      <c r="I552" s="303"/>
    </row>
    <row r="553" spans="2:9" s="102" customFormat="1" ht="17.25" customHeight="1">
      <c r="B553" s="257"/>
      <c r="C553" s="164" t="s">
        <v>39</v>
      </c>
      <c r="D553" s="244" t="s">
        <v>142</v>
      </c>
      <c r="E553" s="244"/>
      <c r="F553" s="244"/>
      <c r="G553" s="244"/>
      <c r="H553" s="244"/>
      <c r="I553" s="244"/>
    </row>
    <row r="554" spans="2:9" s="102" customFormat="1">
      <c r="B554" s="254"/>
      <c r="C554" s="254"/>
      <c r="D554" s="293"/>
      <c r="E554" s="293"/>
      <c r="F554" s="293"/>
      <c r="G554" s="293"/>
      <c r="H554" s="293"/>
    </row>
    <row r="555" spans="2:9" s="102" customFormat="1" ht="19.5" customHeight="1">
      <c r="B555" s="259" t="s">
        <v>123</v>
      </c>
      <c r="C555" s="164" t="s">
        <v>41</v>
      </c>
      <c r="D555" s="265" t="s">
        <v>144</v>
      </c>
      <c r="E555" s="266"/>
      <c r="F555" s="266"/>
      <c r="G555" s="266"/>
      <c r="H555" s="266"/>
      <c r="I555" s="267"/>
    </row>
    <row r="556" spans="2:9" s="102" customFormat="1">
      <c r="B556" s="261"/>
      <c r="C556" s="164" t="s">
        <v>42</v>
      </c>
      <c r="D556" s="244">
        <v>1108</v>
      </c>
      <c r="E556" s="244"/>
      <c r="F556" s="244"/>
      <c r="G556" s="244"/>
      <c r="H556" s="244"/>
      <c r="I556" s="244"/>
    </row>
    <row r="557" spans="2:9" s="102" customFormat="1" ht="20.25" customHeight="1">
      <c r="B557" s="261"/>
      <c r="C557" s="164" t="s">
        <v>43</v>
      </c>
      <c r="D557" s="265" t="s">
        <v>220</v>
      </c>
      <c r="E557" s="266"/>
      <c r="F557" s="266"/>
      <c r="G557" s="266"/>
      <c r="H557" s="266"/>
      <c r="I557" s="267"/>
    </row>
    <row r="558" spans="2:9" s="102" customFormat="1">
      <c r="B558" s="263"/>
      <c r="C558" s="164" t="s">
        <v>44</v>
      </c>
      <c r="D558" s="244">
        <v>12001</v>
      </c>
      <c r="E558" s="244"/>
      <c r="F558" s="244"/>
      <c r="G558" s="244"/>
      <c r="H558" s="244"/>
      <c r="I558" s="244"/>
    </row>
    <row r="559" spans="2:9" s="102" customFormat="1">
      <c r="B559" s="254"/>
      <c r="C559" s="254"/>
      <c r="D559" s="293"/>
      <c r="E559" s="293"/>
      <c r="F559" s="293"/>
      <c r="G559" s="293"/>
      <c r="H559" s="293"/>
    </row>
    <row r="560" spans="2:9" s="102" customFormat="1" ht="16.5" customHeight="1">
      <c r="B560" s="243" t="s">
        <v>124</v>
      </c>
      <c r="C560" s="243"/>
      <c r="D560" s="244" t="s">
        <v>145</v>
      </c>
      <c r="E560" s="244"/>
      <c r="F560" s="244"/>
      <c r="G560" s="244"/>
      <c r="H560" s="244"/>
      <c r="I560" s="244"/>
    </row>
    <row r="561" spans="2:10" s="102" customFormat="1" ht="20.25" customHeight="1"/>
    <row r="562" spans="2:10" s="102" customFormat="1" ht="31.5" customHeight="1">
      <c r="B562" s="33"/>
      <c r="C562" s="33"/>
      <c r="D562" s="294" t="s">
        <v>127</v>
      </c>
      <c r="E562" s="295"/>
      <c r="F562" s="294" t="s">
        <v>128</v>
      </c>
      <c r="G562" s="295"/>
      <c r="H562" s="296" t="s">
        <v>129</v>
      </c>
      <c r="I562" s="296" t="s">
        <v>130</v>
      </c>
      <c r="J562" s="296" t="s">
        <v>131</v>
      </c>
    </row>
    <row r="563" spans="2:10" s="102" customFormat="1" ht="53.25" customHeight="1">
      <c r="B563" s="164" t="s">
        <v>132</v>
      </c>
      <c r="C563" s="123">
        <v>1108</v>
      </c>
      <c r="D563" s="3" t="s">
        <v>2</v>
      </c>
      <c r="E563" s="3" t="s">
        <v>133</v>
      </c>
      <c r="F563" s="3" t="s">
        <v>2</v>
      </c>
      <c r="G563" s="3" t="s">
        <v>133</v>
      </c>
      <c r="H563" s="297"/>
      <c r="I563" s="297"/>
      <c r="J563" s="297"/>
    </row>
    <row r="564" spans="2:10" s="102" customFormat="1" ht="26.25" customHeight="1">
      <c r="B564" s="164" t="s">
        <v>134</v>
      </c>
      <c r="C564" s="123">
        <v>12001</v>
      </c>
      <c r="D564" s="3">
        <v>1</v>
      </c>
      <c r="E564" s="3">
        <v>2</v>
      </c>
      <c r="F564" s="3">
        <v>3</v>
      </c>
      <c r="G564" s="3">
        <v>4</v>
      </c>
      <c r="H564" s="3">
        <v>5</v>
      </c>
      <c r="I564" s="3">
        <v>6</v>
      </c>
      <c r="J564" s="3">
        <v>7</v>
      </c>
    </row>
    <row r="565" spans="2:10" s="102" customFormat="1" ht="29.25" customHeight="1">
      <c r="B565" s="164" t="s">
        <v>135</v>
      </c>
      <c r="C565" s="265" t="s">
        <v>224</v>
      </c>
      <c r="D565" s="266"/>
      <c r="E565" s="266"/>
      <c r="F565" s="266"/>
      <c r="G565" s="266"/>
      <c r="H565" s="266"/>
      <c r="I565" s="266"/>
      <c r="J565" s="267"/>
    </row>
    <row r="566" spans="2:10" s="102" customFormat="1" ht="73.5" customHeight="1">
      <c r="B566" s="164" t="s">
        <v>229</v>
      </c>
      <c r="C566" s="168" t="s">
        <v>220</v>
      </c>
      <c r="D566" s="165" t="s">
        <v>28</v>
      </c>
      <c r="E566" s="165" t="s">
        <v>28</v>
      </c>
      <c r="F566" s="165" t="s">
        <v>28</v>
      </c>
      <c r="G566" s="11"/>
      <c r="H566" s="165" t="s">
        <v>28</v>
      </c>
      <c r="I566" s="165" t="s">
        <v>28</v>
      </c>
      <c r="J566" s="165" t="s">
        <v>28</v>
      </c>
    </row>
    <row r="567" spans="2:10" s="102" customFormat="1" ht="49.5" customHeight="1">
      <c r="B567" s="164" t="s">
        <v>137</v>
      </c>
      <c r="C567" s="166" t="s">
        <v>174</v>
      </c>
      <c r="D567" s="165" t="s">
        <v>28</v>
      </c>
      <c r="E567" s="165" t="s">
        <v>28</v>
      </c>
      <c r="F567" s="165" t="s">
        <v>28</v>
      </c>
      <c r="G567" s="165" t="s">
        <v>27</v>
      </c>
      <c r="H567" s="165" t="s">
        <v>28</v>
      </c>
      <c r="I567" s="165" t="s">
        <v>28</v>
      </c>
      <c r="J567" s="165" t="s">
        <v>28</v>
      </c>
    </row>
    <row r="568" spans="2:10" s="102" customFormat="1" ht="48" customHeight="1">
      <c r="B568" s="179" t="s">
        <v>233</v>
      </c>
      <c r="C568" s="166" t="s">
        <v>159</v>
      </c>
      <c r="D568" s="165" t="s">
        <v>28</v>
      </c>
      <c r="E568" s="165" t="s">
        <v>28</v>
      </c>
      <c r="F568" s="165" t="s">
        <v>28</v>
      </c>
      <c r="G568" s="11"/>
      <c r="H568" s="165" t="s">
        <v>28</v>
      </c>
      <c r="I568" s="165" t="s">
        <v>28</v>
      </c>
      <c r="J568" s="165" t="s">
        <v>28</v>
      </c>
    </row>
    <row r="569" spans="2:10" s="102" customFormat="1" ht="23.25" customHeight="1">
      <c r="B569" s="298" t="s">
        <v>139</v>
      </c>
      <c r="C569" s="298"/>
      <c r="D569" s="33"/>
      <c r="E569" s="33"/>
      <c r="F569" s="33"/>
      <c r="G569" s="33"/>
      <c r="H569" s="33"/>
      <c r="I569" s="33"/>
      <c r="J569" s="33"/>
    </row>
    <row r="570" spans="2:10" s="102" customFormat="1" ht="116.25" customHeight="1">
      <c r="B570" s="318" t="s">
        <v>140</v>
      </c>
      <c r="C570" s="319"/>
      <c r="D570" s="126">
        <v>200000</v>
      </c>
      <c r="E570" s="95">
        <f>D570</f>
        <v>200000</v>
      </c>
      <c r="F570" s="126">
        <v>90000</v>
      </c>
      <c r="G570" s="95">
        <f>F570</f>
        <v>90000</v>
      </c>
      <c r="H570" s="133">
        <v>30918.83</v>
      </c>
      <c r="I570" s="126">
        <f>G570-H570</f>
        <v>59081.17</v>
      </c>
      <c r="J570" s="190" t="s">
        <v>225</v>
      </c>
    </row>
    <row r="571" spans="2:10" s="102" customFormat="1"/>
    <row r="572" spans="2:10" s="102" customFormat="1"/>
    <row r="573" spans="2:10" s="102" customFormat="1" ht="16.5" customHeight="1">
      <c r="B573" s="104" t="s">
        <v>269</v>
      </c>
      <c r="C573" s="292" t="s">
        <v>65</v>
      </c>
      <c r="D573" s="292"/>
      <c r="E573" s="292"/>
      <c r="F573" s="240" t="s">
        <v>66</v>
      </c>
      <c r="G573" s="240"/>
      <c r="H573" s="242" t="s">
        <v>253</v>
      </c>
      <c r="I573" s="242"/>
      <c r="J573" s="242"/>
    </row>
    <row r="574" spans="2:10" s="102" customFormat="1">
      <c r="C574" s="8"/>
      <c r="D574" s="8"/>
      <c r="E574" s="1"/>
      <c r="F574" s="240" t="s">
        <v>67</v>
      </c>
      <c r="G574" s="240"/>
      <c r="H574" s="240" t="s">
        <v>68</v>
      </c>
      <c r="I574" s="240"/>
      <c r="J574" s="240"/>
    </row>
    <row r="575" spans="2:10" s="102" customFormat="1">
      <c r="B575" s="162" t="s">
        <v>69</v>
      </c>
      <c r="D575" s="8"/>
      <c r="E575" s="8"/>
      <c r="F575" s="8"/>
      <c r="G575" s="8"/>
    </row>
    <row r="576" spans="2:10" s="102" customFormat="1" ht="16.5" customHeight="1">
      <c r="C576" s="292" t="s">
        <v>70</v>
      </c>
      <c r="D576" s="292"/>
      <c r="E576" s="292"/>
      <c r="F576" s="240" t="s">
        <v>66</v>
      </c>
      <c r="G576" s="240"/>
      <c r="H576" s="242" t="s">
        <v>188</v>
      </c>
      <c r="I576" s="242"/>
      <c r="J576" s="242"/>
    </row>
    <row r="577" spans="1:16345" s="102" customFormat="1">
      <c r="C577" s="8"/>
      <c r="D577" s="8"/>
      <c r="E577" s="8"/>
      <c r="F577" s="240" t="s">
        <v>67</v>
      </c>
      <c r="G577" s="240"/>
      <c r="H577" s="240" t="s">
        <v>68</v>
      </c>
      <c r="I577" s="240"/>
      <c r="J577" s="240"/>
    </row>
    <row r="578" spans="1:16345" s="102" customFormat="1">
      <c r="C578" s="8"/>
      <c r="D578" s="8"/>
      <c r="E578" s="8"/>
      <c r="F578" s="191"/>
      <c r="G578" s="191"/>
      <c r="H578" s="191"/>
      <c r="I578" s="191"/>
      <c r="J578" s="191"/>
    </row>
    <row r="579" spans="1:16345">
      <c r="F579" s="30"/>
      <c r="G579" s="30"/>
      <c r="H579" s="30"/>
    </row>
    <row r="580" spans="1:16345">
      <c r="B580" s="255" t="s">
        <v>119</v>
      </c>
      <c r="C580" s="255"/>
      <c r="D580" s="255"/>
      <c r="E580" s="255"/>
      <c r="F580" s="255"/>
      <c r="G580" s="255"/>
      <c r="H580" s="255"/>
      <c r="I580" s="255"/>
    </row>
    <row r="581" spans="1:16345">
      <c r="B581" s="255" t="s">
        <v>126</v>
      </c>
      <c r="C581" s="255"/>
      <c r="D581" s="255"/>
      <c r="E581" s="255"/>
      <c r="F581" s="255"/>
      <c r="G581" s="255"/>
      <c r="H581" s="255"/>
      <c r="I581" s="255"/>
    </row>
    <row r="582" spans="1:16345" s="102" customFormat="1">
      <c r="A582" s="255" t="s">
        <v>268</v>
      </c>
      <c r="B582" s="255"/>
      <c r="C582" s="255"/>
      <c r="D582" s="255"/>
      <c r="E582" s="255"/>
      <c r="F582" s="255"/>
      <c r="G582" s="255"/>
      <c r="H582" s="255"/>
      <c r="I582" s="255"/>
      <c r="J582" s="255"/>
      <c r="K582" s="255"/>
      <c r="L582" s="255"/>
      <c r="M582" s="255"/>
      <c r="N582" s="255"/>
      <c r="O582" s="255"/>
      <c r="P582" s="255"/>
      <c r="Q582" s="255"/>
      <c r="R582" s="255"/>
      <c r="S582" s="255"/>
      <c r="T582" s="255"/>
      <c r="U582" s="255"/>
      <c r="V582" s="255"/>
      <c r="W582" s="255"/>
      <c r="X582" s="255"/>
      <c r="Y582" s="255"/>
      <c r="Z582" s="255" t="s">
        <v>242</v>
      </c>
      <c r="AA582" s="255"/>
      <c r="AB582" s="255"/>
      <c r="AC582" s="255"/>
      <c r="AD582" s="255"/>
      <c r="AE582" s="255"/>
      <c r="AF582" s="255"/>
      <c r="AG582" s="255"/>
      <c r="AH582" s="255" t="s">
        <v>242</v>
      </c>
      <c r="AI582" s="255"/>
      <c r="AJ582" s="255"/>
      <c r="AK582" s="255"/>
      <c r="AL582" s="255"/>
      <c r="AM582" s="255"/>
      <c r="AN582" s="255"/>
      <c r="AO582" s="255"/>
      <c r="AP582" s="255" t="s">
        <v>242</v>
      </c>
      <c r="AQ582" s="255"/>
      <c r="AR582" s="255"/>
      <c r="AS582" s="255"/>
      <c r="AT582" s="255"/>
      <c r="AU582" s="255"/>
      <c r="AV582" s="255"/>
      <c r="AW582" s="255"/>
      <c r="AX582" s="255" t="s">
        <v>242</v>
      </c>
      <c r="AY582" s="255"/>
      <c r="AZ582" s="255"/>
      <c r="BA582" s="255"/>
      <c r="BB582" s="255"/>
      <c r="BC582" s="255"/>
      <c r="BD582" s="255"/>
      <c r="BE582" s="255"/>
      <c r="BF582" s="255" t="s">
        <v>242</v>
      </c>
      <c r="BG582" s="255"/>
      <c r="BH582" s="255"/>
      <c r="BI582" s="255"/>
      <c r="BJ582" s="255"/>
      <c r="BK582" s="255"/>
      <c r="BL582" s="255"/>
      <c r="BM582" s="255"/>
      <c r="BN582" s="255" t="s">
        <v>242</v>
      </c>
      <c r="BO582" s="255"/>
      <c r="BP582" s="255"/>
      <c r="BQ582" s="255"/>
      <c r="BR582" s="255"/>
      <c r="BS582" s="255"/>
      <c r="BT582" s="255"/>
      <c r="BU582" s="255"/>
      <c r="BV582" s="255" t="s">
        <v>242</v>
      </c>
      <c r="BW582" s="255"/>
      <c r="BX582" s="255"/>
      <c r="BY582" s="255"/>
      <c r="BZ582" s="255"/>
      <c r="CA582" s="255"/>
      <c r="CB582" s="255"/>
      <c r="CC582" s="255"/>
      <c r="CD582" s="255" t="s">
        <v>242</v>
      </c>
      <c r="CE582" s="255"/>
      <c r="CF582" s="255"/>
      <c r="CG582" s="255"/>
      <c r="CH582" s="255"/>
      <c r="CI582" s="255"/>
      <c r="CJ582" s="255"/>
      <c r="CK582" s="255"/>
      <c r="CL582" s="255" t="s">
        <v>242</v>
      </c>
      <c r="CM582" s="255"/>
      <c r="CN582" s="255"/>
      <c r="CO582" s="255"/>
      <c r="CP582" s="255"/>
      <c r="CQ582" s="255"/>
      <c r="CR582" s="255"/>
      <c r="CS582" s="255"/>
      <c r="CT582" s="255" t="s">
        <v>242</v>
      </c>
      <c r="CU582" s="255"/>
      <c r="CV582" s="255"/>
      <c r="CW582" s="255"/>
      <c r="CX582" s="255"/>
      <c r="CY582" s="255"/>
      <c r="CZ582" s="255"/>
      <c r="DA582" s="255"/>
      <c r="DB582" s="255" t="s">
        <v>242</v>
      </c>
      <c r="DC582" s="255"/>
      <c r="DD582" s="255"/>
      <c r="DE582" s="255"/>
      <c r="DF582" s="255"/>
      <c r="DG582" s="255"/>
      <c r="DH582" s="255"/>
      <c r="DI582" s="255"/>
      <c r="DJ582" s="255" t="s">
        <v>242</v>
      </c>
      <c r="DK582" s="255"/>
      <c r="DL582" s="255"/>
      <c r="DM582" s="255"/>
      <c r="DN582" s="255"/>
      <c r="DO582" s="255"/>
      <c r="DP582" s="255"/>
      <c r="DQ582" s="255"/>
      <c r="DR582" s="255" t="s">
        <v>242</v>
      </c>
      <c r="DS582" s="255"/>
      <c r="DT582" s="255"/>
      <c r="DU582" s="255"/>
      <c r="DV582" s="255"/>
      <c r="DW582" s="255"/>
      <c r="DX582" s="255"/>
      <c r="DY582" s="255"/>
      <c r="DZ582" s="255" t="s">
        <v>242</v>
      </c>
      <c r="EA582" s="255"/>
      <c r="EB582" s="255"/>
      <c r="EC582" s="255"/>
      <c r="ED582" s="255"/>
      <c r="EE582" s="255"/>
      <c r="EF582" s="255"/>
      <c r="EG582" s="255"/>
      <c r="EH582" s="255" t="s">
        <v>242</v>
      </c>
      <c r="EI582" s="255"/>
      <c r="EJ582" s="255"/>
      <c r="EK582" s="255"/>
      <c r="EL582" s="255"/>
      <c r="EM582" s="255"/>
      <c r="EN582" s="255"/>
      <c r="EO582" s="255"/>
      <c r="EP582" s="255" t="s">
        <v>242</v>
      </c>
      <c r="EQ582" s="255"/>
      <c r="ER582" s="255"/>
      <c r="ES582" s="255"/>
      <c r="ET582" s="255"/>
      <c r="EU582" s="255"/>
      <c r="EV582" s="255"/>
      <c r="EW582" s="255"/>
      <c r="EX582" s="255" t="s">
        <v>242</v>
      </c>
      <c r="EY582" s="255"/>
      <c r="EZ582" s="255"/>
      <c r="FA582" s="255"/>
      <c r="FB582" s="255"/>
      <c r="FC582" s="255"/>
      <c r="FD582" s="255"/>
      <c r="FE582" s="255"/>
      <c r="FF582" s="255" t="s">
        <v>242</v>
      </c>
      <c r="FG582" s="255"/>
      <c r="FH582" s="255"/>
      <c r="FI582" s="255"/>
      <c r="FJ582" s="255"/>
      <c r="FK582" s="255"/>
      <c r="FL582" s="255"/>
      <c r="FM582" s="255"/>
      <c r="FN582" s="255" t="s">
        <v>242</v>
      </c>
      <c r="FO582" s="255"/>
      <c r="FP582" s="255"/>
      <c r="FQ582" s="255"/>
      <c r="FR582" s="255"/>
      <c r="FS582" s="255"/>
      <c r="FT582" s="255"/>
      <c r="FU582" s="255"/>
      <c r="FV582" s="255" t="s">
        <v>242</v>
      </c>
      <c r="FW582" s="255"/>
      <c r="FX582" s="255"/>
      <c r="FY582" s="255"/>
      <c r="FZ582" s="255"/>
      <c r="GA582" s="255"/>
      <c r="GB582" s="255"/>
      <c r="GC582" s="255"/>
      <c r="GD582" s="255" t="s">
        <v>242</v>
      </c>
      <c r="GE582" s="255"/>
      <c r="GF582" s="255"/>
      <c r="GG582" s="255"/>
      <c r="GH582" s="255"/>
      <c r="GI582" s="255"/>
      <c r="GJ582" s="255"/>
      <c r="GK582" s="255"/>
      <c r="GL582" s="255" t="s">
        <v>242</v>
      </c>
      <c r="GM582" s="255"/>
      <c r="GN582" s="255"/>
      <c r="GO582" s="255"/>
      <c r="GP582" s="255"/>
      <c r="GQ582" s="255"/>
      <c r="GR582" s="255"/>
      <c r="GS582" s="255"/>
      <c r="GT582" s="255" t="s">
        <v>242</v>
      </c>
      <c r="GU582" s="255"/>
      <c r="GV582" s="255"/>
      <c r="GW582" s="255"/>
      <c r="GX582" s="255"/>
      <c r="GY582" s="255"/>
      <c r="GZ582" s="255"/>
      <c r="HA582" s="255"/>
      <c r="HB582" s="255" t="s">
        <v>242</v>
      </c>
      <c r="HC582" s="255"/>
      <c r="HD582" s="255"/>
      <c r="HE582" s="255"/>
      <c r="HF582" s="255"/>
      <c r="HG582" s="255"/>
      <c r="HH582" s="255"/>
      <c r="HI582" s="255"/>
      <c r="HJ582" s="255" t="s">
        <v>242</v>
      </c>
      <c r="HK582" s="255"/>
      <c r="HL582" s="255"/>
      <c r="HM582" s="255"/>
      <c r="HN582" s="255"/>
      <c r="HO582" s="255"/>
      <c r="HP582" s="255"/>
      <c r="HQ582" s="255"/>
      <c r="HR582" s="255" t="s">
        <v>242</v>
      </c>
      <c r="HS582" s="255"/>
      <c r="HT582" s="255"/>
      <c r="HU582" s="255"/>
      <c r="HV582" s="255"/>
      <c r="HW582" s="255"/>
      <c r="HX582" s="255"/>
      <c r="HY582" s="255"/>
      <c r="HZ582" s="255" t="s">
        <v>242</v>
      </c>
      <c r="IA582" s="255"/>
      <c r="IB582" s="255"/>
      <c r="IC582" s="255"/>
      <c r="ID582" s="255"/>
      <c r="IE582" s="255"/>
      <c r="IF582" s="255"/>
      <c r="IG582" s="255"/>
      <c r="IH582" s="255" t="s">
        <v>242</v>
      </c>
      <c r="II582" s="255"/>
      <c r="IJ582" s="255"/>
      <c r="IK582" s="255"/>
      <c r="IL582" s="255"/>
      <c r="IM582" s="255"/>
      <c r="IN582" s="255"/>
      <c r="IO582" s="255"/>
      <c r="IP582" s="255" t="s">
        <v>242</v>
      </c>
      <c r="IQ582" s="255"/>
      <c r="IR582" s="255"/>
      <c r="IS582" s="255"/>
      <c r="IT582" s="255"/>
      <c r="IU582" s="255"/>
      <c r="IV582" s="255"/>
      <c r="IW582" s="255"/>
      <c r="IX582" s="255" t="s">
        <v>242</v>
      </c>
      <c r="IY582" s="255"/>
      <c r="IZ582" s="255"/>
      <c r="JA582" s="255"/>
      <c r="JB582" s="255"/>
      <c r="JC582" s="255"/>
      <c r="JD582" s="255"/>
      <c r="JE582" s="255"/>
      <c r="JF582" s="255" t="s">
        <v>242</v>
      </c>
      <c r="JG582" s="255"/>
      <c r="JH582" s="255"/>
      <c r="JI582" s="255"/>
      <c r="JJ582" s="255"/>
      <c r="JK582" s="255"/>
      <c r="JL582" s="255"/>
      <c r="JM582" s="255"/>
      <c r="JN582" s="255" t="s">
        <v>242</v>
      </c>
      <c r="JO582" s="255"/>
      <c r="JP582" s="255"/>
      <c r="JQ582" s="255"/>
      <c r="JR582" s="255"/>
      <c r="JS582" s="255"/>
      <c r="JT582" s="255"/>
      <c r="JU582" s="255"/>
      <c r="JV582" s="255" t="s">
        <v>242</v>
      </c>
      <c r="JW582" s="255"/>
      <c r="JX582" s="255"/>
      <c r="JY582" s="255"/>
      <c r="JZ582" s="255"/>
      <c r="KA582" s="255"/>
      <c r="KB582" s="255"/>
      <c r="KC582" s="255"/>
      <c r="KD582" s="255" t="s">
        <v>242</v>
      </c>
      <c r="KE582" s="255"/>
      <c r="KF582" s="255"/>
      <c r="KG582" s="255"/>
      <c r="KH582" s="255"/>
      <c r="KI582" s="255"/>
      <c r="KJ582" s="255"/>
      <c r="KK582" s="255"/>
      <c r="KL582" s="255" t="s">
        <v>242</v>
      </c>
      <c r="KM582" s="255"/>
      <c r="KN582" s="255"/>
      <c r="KO582" s="255"/>
      <c r="KP582" s="255"/>
      <c r="KQ582" s="255"/>
      <c r="KR582" s="255"/>
      <c r="KS582" s="255"/>
      <c r="KT582" s="255" t="s">
        <v>242</v>
      </c>
      <c r="KU582" s="255"/>
      <c r="KV582" s="255"/>
      <c r="KW582" s="255"/>
      <c r="KX582" s="255"/>
      <c r="KY582" s="255"/>
      <c r="KZ582" s="255"/>
      <c r="LA582" s="255"/>
      <c r="LB582" s="255" t="s">
        <v>242</v>
      </c>
      <c r="LC582" s="255"/>
      <c r="LD582" s="255"/>
      <c r="LE582" s="255"/>
      <c r="LF582" s="255"/>
      <c r="LG582" s="255"/>
      <c r="LH582" s="255"/>
      <c r="LI582" s="255"/>
      <c r="LJ582" s="255" t="s">
        <v>242</v>
      </c>
      <c r="LK582" s="255"/>
      <c r="LL582" s="255"/>
      <c r="LM582" s="255"/>
      <c r="LN582" s="255"/>
      <c r="LO582" s="255"/>
      <c r="LP582" s="255"/>
      <c r="LQ582" s="255"/>
      <c r="LR582" s="255" t="s">
        <v>242</v>
      </c>
      <c r="LS582" s="255"/>
      <c r="LT582" s="255"/>
      <c r="LU582" s="255"/>
      <c r="LV582" s="255"/>
      <c r="LW582" s="255"/>
      <c r="LX582" s="255"/>
      <c r="LY582" s="255"/>
      <c r="LZ582" s="255" t="s">
        <v>242</v>
      </c>
      <c r="MA582" s="255"/>
      <c r="MB582" s="255"/>
      <c r="MC582" s="255"/>
      <c r="MD582" s="255"/>
      <c r="ME582" s="255"/>
      <c r="MF582" s="255"/>
      <c r="MG582" s="255"/>
      <c r="MH582" s="255" t="s">
        <v>242</v>
      </c>
      <c r="MI582" s="255"/>
      <c r="MJ582" s="255"/>
      <c r="MK582" s="255"/>
      <c r="ML582" s="255"/>
      <c r="MM582" s="255"/>
      <c r="MN582" s="255"/>
      <c r="MO582" s="255"/>
      <c r="MP582" s="255" t="s">
        <v>242</v>
      </c>
      <c r="MQ582" s="255"/>
      <c r="MR582" s="255"/>
      <c r="MS582" s="255"/>
      <c r="MT582" s="255"/>
      <c r="MU582" s="255"/>
      <c r="MV582" s="255"/>
      <c r="MW582" s="255"/>
      <c r="MX582" s="255" t="s">
        <v>242</v>
      </c>
      <c r="MY582" s="255"/>
      <c r="MZ582" s="255"/>
      <c r="NA582" s="255"/>
      <c r="NB582" s="255"/>
      <c r="NC582" s="255"/>
      <c r="ND582" s="255"/>
      <c r="NE582" s="255"/>
      <c r="NF582" s="255" t="s">
        <v>242</v>
      </c>
      <c r="NG582" s="255"/>
      <c r="NH582" s="255"/>
      <c r="NI582" s="255"/>
      <c r="NJ582" s="255"/>
      <c r="NK582" s="255"/>
      <c r="NL582" s="255"/>
      <c r="NM582" s="255"/>
      <c r="NN582" s="255" t="s">
        <v>242</v>
      </c>
      <c r="NO582" s="255"/>
      <c r="NP582" s="255"/>
      <c r="NQ582" s="255"/>
      <c r="NR582" s="255"/>
      <c r="NS582" s="255"/>
      <c r="NT582" s="255"/>
      <c r="NU582" s="255"/>
      <c r="NV582" s="255" t="s">
        <v>242</v>
      </c>
      <c r="NW582" s="255"/>
      <c r="NX582" s="255"/>
      <c r="NY582" s="255"/>
      <c r="NZ582" s="255"/>
      <c r="OA582" s="255"/>
      <c r="OB582" s="255"/>
      <c r="OC582" s="255"/>
      <c r="OD582" s="255" t="s">
        <v>242</v>
      </c>
      <c r="OE582" s="255"/>
      <c r="OF582" s="255"/>
      <c r="OG582" s="255"/>
      <c r="OH582" s="255"/>
      <c r="OI582" s="255"/>
      <c r="OJ582" s="255"/>
      <c r="OK582" s="255"/>
      <c r="OL582" s="255" t="s">
        <v>242</v>
      </c>
      <c r="OM582" s="255"/>
      <c r="ON582" s="255"/>
      <c r="OO582" s="255"/>
      <c r="OP582" s="255"/>
      <c r="OQ582" s="255"/>
      <c r="OR582" s="255"/>
      <c r="OS582" s="255"/>
      <c r="OT582" s="255" t="s">
        <v>242</v>
      </c>
      <c r="OU582" s="255"/>
      <c r="OV582" s="255"/>
      <c r="OW582" s="255"/>
      <c r="OX582" s="255"/>
      <c r="OY582" s="255"/>
      <c r="OZ582" s="255"/>
      <c r="PA582" s="255"/>
      <c r="PB582" s="255" t="s">
        <v>242</v>
      </c>
      <c r="PC582" s="255"/>
      <c r="PD582" s="255"/>
      <c r="PE582" s="255"/>
      <c r="PF582" s="255"/>
      <c r="PG582" s="255"/>
      <c r="PH582" s="255"/>
      <c r="PI582" s="255"/>
      <c r="PJ582" s="255" t="s">
        <v>242</v>
      </c>
      <c r="PK582" s="255"/>
      <c r="PL582" s="255"/>
      <c r="PM582" s="255"/>
      <c r="PN582" s="255"/>
      <c r="PO582" s="255"/>
      <c r="PP582" s="255"/>
      <c r="PQ582" s="255"/>
      <c r="PR582" s="255" t="s">
        <v>242</v>
      </c>
      <c r="PS582" s="255"/>
      <c r="PT582" s="255"/>
      <c r="PU582" s="255"/>
      <c r="PV582" s="255"/>
      <c r="PW582" s="255"/>
      <c r="PX582" s="255"/>
      <c r="PY582" s="255"/>
      <c r="PZ582" s="255" t="s">
        <v>242</v>
      </c>
      <c r="QA582" s="255"/>
      <c r="QB582" s="255"/>
      <c r="QC582" s="255"/>
      <c r="QD582" s="255"/>
      <c r="QE582" s="255"/>
      <c r="QF582" s="255"/>
      <c r="QG582" s="255"/>
      <c r="QH582" s="255" t="s">
        <v>242</v>
      </c>
      <c r="QI582" s="255"/>
      <c r="QJ582" s="255"/>
      <c r="QK582" s="255"/>
      <c r="QL582" s="255"/>
      <c r="QM582" s="255"/>
      <c r="QN582" s="255"/>
      <c r="QO582" s="255"/>
      <c r="QP582" s="255" t="s">
        <v>242</v>
      </c>
      <c r="QQ582" s="255"/>
      <c r="QR582" s="255"/>
      <c r="QS582" s="255"/>
      <c r="QT582" s="255"/>
      <c r="QU582" s="255"/>
      <c r="QV582" s="255"/>
      <c r="QW582" s="255"/>
      <c r="QX582" s="255" t="s">
        <v>242</v>
      </c>
      <c r="QY582" s="255"/>
      <c r="QZ582" s="255"/>
      <c r="RA582" s="255"/>
      <c r="RB582" s="255"/>
      <c r="RC582" s="255"/>
      <c r="RD582" s="255"/>
      <c r="RE582" s="255"/>
      <c r="RF582" s="255" t="s">
        <v>242</v>
      </c>
      <c r="RG582" s="255"/>
      <c r="RH582" s="255"/>
      <c r="RI582" s="255"/>
      <c r="RJ582" s="255"/>
      <c r="RK582" s="255"/>
      <c r="RL582" s="255"/>
      <c r="RM582" s="255"/>
      <c r="RN582" s="255" t="s">
        <v>242</v>
      </c>
      <c r="RO582" s="255"/>
      <c r="RP582" s="255"/>
      <c r="RQ582" s="255"/>
      <c r="RR582" s="255"/>
      <c r="RS582" s="255"/>
      <c r="RT582" s="255"/>
      <c r="RU582" s="255"/>
      <c r="RV582" s="255" t="s">
        <v>242</v>
      </c>
      <c r="RW582" s="255"/>
      <c r="RX582" s="255"/>
      <c r="RY582" s="255"/>
      <c r="RZ582" s="255"/>
      <c r="SA582" s="255"/>
      <c r="SB582" s="255"/>
      <c r="SC582" s="255"/>
      <c r="SD582" s="255" t="s">
        <v>242</v>
      </c>
      <c r="SE582" s="255"/>
      <c r="SF582" s="255"/>
      <c r="SG582" s="255"/>
      <c r="SH582" s="255"/>
      <c r="SI582" s="255"/>
      <c r="SJ582" s="255"/>
      <c r="SK582" s="255"/>
      <c r="SL582" s="255" t="s">
        <v>242</v>
      </c>
      <c r="SM582" s="255"/>
      <c r="SN582" s="255"/>
      <c r="SO582" s="255"/>
      <c r="SP582" s="255"/>
      <c r="SQ582" s="255"/>
      <c r="SR582" s="255"/>
      <c r="SS582" s="255"/>
      <c r="ST582" s="255" t="s">
        <v>242</v>
      </c>
      <c r="SU582" s="255"/>
      <c r="SV582" s="255"/>
      <c r="SW582" s="255"/>
      <c r="SX582" s="255"/>
      <c r="SY582" s="255"/>
      <c r="SZ582" s="255"/>
      <c r="TA582" s="255"/>
      <c r="TB582" s="255" t="s">
        <v>242</v>
      </c>
      <c r="TC582" s="255"/>
      <c r="TD582" s="255"/>
      <c r="TE582" s="255"/>
      <c r="TF582" s="255"/>
      <c r="TG582" s="255"/>
      <c r="TH582" s="255"/>
      <c r="TI582" s="255"/>
      <c r="TJ582" s="255" t="s">
        <v>242</v>
      </c>
      <c r="TK582" s="255"/>
      <c r="TL582" s="255"/>
      <c r="TM582" s="255"/>
      <c r="TN582" s="255"/>
      <c r="TO582" s="255"/>
      <c r="TP582" s="255"/>
      <c r="TQ582" s="255"/>
      <c r="TR582" s="255" t="s">
        <v>242</v>
      </c>
      <c r="TS582" s="255"/>
      <c r="TT582" s="255"/>
      <c r="TU582" s="255"/>
      <c r="TV582" s="255"/>
      <c r="TW582" s="255"/>
      <c r="TX582" s="255"/>
      <c r="TY582" s="255"/>
      <c r="TZ582" s="255" t="s">
        <v>242</v>
      </c>
      <c r="UA582" s="255"/>
      <c r="UB582" s="255"/>
      <c r="UC582" s="255"/>
      <c r="UD582" s="255"/>
      <c r="UE582" s="255"/>
      <c r="UF582" s="255"/>
      <c r="UG582" s="255"/>
      <c r="UH582" s="255" t="s">
        <v>242</v>
      </c>
      <c r="UI582" s="255"/>
      <c r="UJ582" s="255"/>
      <c r="UK582" s="255"/>
      <c r="UL582" s="255"/>
      <c r="UM582" s="255"/>
      <c r="UN582" s="255"/>
      <c r="UO582" s="255"/>
      <c r="UP582" s="255" t="s">
        <v>242</v>
      </c>
      <c r="UQ582" s="255"/>
      <c r="UR582" s="255"/>
      <c r="US582" s="255"/>
      <c r="UT582" s="255"/>
      <c r="UU582" s="255"/>
      <c r="UV582" s="255"/>
      <c r="UW582" s="255"/>
      <c r="UX582" s="255" t="s">
        <v>242</v>
      </c>
      <c r="UY582" s="255"/>
      <c r="UZ582" s="255"/>
      <c r="VA582" s="255"/>
      <c r="VB582" s="255"/>
      <c r="VC582" s="255"/>
      <c r="VD582" s="255"/>
      <c r="VE582" s="255"/>
      <c r="VF582" s="255" t="s">
        <v>242</v>
      </c>
      <c r="VG582" s="255"/>
      <c r="VH582" s="255"/>
      <c r="VI582" s="255"/>
      <c r="VJ582" s="255"/>
      <c r="VK582" s="255"/>
      <c r="VL582" s="255"/>
      <c r="VM582" s="255"/>
      <c r="VN582" s="255" t="s">
        <v>242</v>
      </c>
      <c r="VO582" s="255"/>
      <c r="VP582" s="255"/>
      <c r="VQ582" s="255"/>
      <c r="VR582" s="255"/>
      <c r="VS582" s="255"/>
      <c r="VT582" s="255"/>
      <c r="VU582" s="255"/>
      <c r="VV582" s="255" t="s">
        <v>242</v>
      </c>
      <c r="VW582" s="255"/>
      <c r="VX582" s="255"/>
      <c r="VY582" s="255"/>
      <c r="VZ582" s="255"/>
      <c r="WA582" s="255"/>
      <c r="WB582" s="255"/>
      <c r="WC582" s="255"/>
      <c r="WD582" s="255" t="s">
        <v>242</v>
      </c>
      <c r="WE582" s="255"/>
      <c r="WF582" s="255"/>
      <c r="WG582" s="255"/>
      <c r="WH582" s="255"/>
      <c r="WI582" s="255"/>
      <c r="WJ582" s="255"/>
      <c r="WK582" s="255"/>
      <c r="WL582" s="255" t="s">
        <v>242</v>
      </c>
      <c r="WM582" s="255"/>
      <c r="WN582" s="255"/>
      <c r="WO582" s="255"/>
      <c r="WP582" s="255"/>
      <c r="WQ582" s="255"/>
      <c r="WR582" s="255"/>
      <c r="WS582" s="255"/>
      <c r="WT582" s="255" t="s">
        <v>242</v>
      </c>
      <c r="WU582" s="255"/>
      <c r="WV582" s="255"/>
      <c r="WW582" s="255"/>
      <c r="WX582" s="255"/>
      <c r="WY582" s="255"/>
      <c r="WZ582" s="255"/>
      <c r="XA582" s="255"/>
      <c r="XB582" s="255" t="s">
        <v>242</v>
      </c>
      <c r="XC582" s="255"/>
      <c r="XD582" s="255"/>
      <c r="XE582" s="255"/>
      <c r="XF582" s="255"/>
      <c r="XG582" s="255"/>
      <c r="XH582" s="255"/>
      <c r="XI582" s="255"/>
      <c r="XJ582" s="255" t="s">
        <v>242</v>
      </c>
      <c r="XK582" s="255"/>
      <c r="XL582" s="255"/>
      <c r="XM582" s="255"/>
      <c r="XN582" s="255"/>
      <c r="XO582" s="255"/>
      <c r="XP582" s="255"/>
      <c r="XQ582" s="255"/>
      <c r="XR582" s="255" t="s">
        <v>242</v>
      </c>
      <c r="XS582" s="255"/>
      <c r="XT582" s="255"/>
      <c r="XU582" s="255"/>
      <c r="XV582" s="255"/>
      <c r="XW582" s="255"/>
      <c r="XX582" s="255"/>
      <c r="XY582" s="255"/>
      <c r="XZ582" s="255" t="s">
        <v>242</v>
      </c>
      <c r="YA582" s="255"/>
      <c r="YB582" s="255"/>
      <c r="YC582" s="255"/>
      <c r="YD582" s="255"/>
      <c r="YE582" s="255"/>
      <c r="YF582" s="255"/>
      <c r="YG582" s="255"/>
      <c r="YH582" s="255" t="s">
        <v>242</v>
      </c>
      <c r="YI582" s="255"/>
      <c r="YJ582" s="255"/>
      <c r="YK582" s="255"/>
      <c r="YL582" s="255"/>
      <c r="YM582" s="255"/>
      <c r="YN582" s="255"/>
      <c r="YO582" s="255"/>
      <c r="YP582" s="255" t="s">
        <v>242</v>
      </c>
      <c r="YQ582" s="255"/>
      <c r="YR582" s="255"/>
      <c r="YS582" s="255"/>
      <c r="YT582" s="255"/>
      <c r="YU582" s="255"/>
      <c r="YV582" s="255"/>
      <c r="YW582" s="255"/>
      <c r="YX582" s="255" t="s">
        <v>242</v>
      </c>
      <c r="YY582" s="255"/>
      <c r="YZ582" s="255"/>
      <c r="ZA582" s="255"/>
      <c r="ZB582" s="255"/>
      <c r="ZC582" s="255"/>
      <c r="ZD582" s="255"/>
      <c r="ZE582" s="255"/>
      <c r="ZF582" s="255" t="s">
        <v>242</v>
      </c>
      <c r="ZG582" s="255"/>
      <c r="ZH582" s="255"/>
      <c r="ZI582" s="255"/>
      <c r="ZJ582" s="255"/>
      <c r="ZK582" s="255"/>
      <c r="ZL582" s="255"/>
      <c r="ZM582" s="255"/>
      <c r="ZN582" s="255" t="s">
        <v>242</v>
      </c>
      <c r="ZO582" s="255"/>
      <c r="ZP582" s="255"/>
      <c r="ZQ582" s="255"/>
      <c r="ZR582" s="255"/>
      <c r="ZS582" s="255"/>
      <c r="ZT582" s="255"/>
      <c r="ZU582" s="255"/>
      <c r="ZV582" s="255" t="s">
        <v>242</v>
      </c>
      <c r="ZW582" s="255"/>
      <c r="ZX582" s="255"/>
      <c r="ZY582" s="255"/>
      <c r="ZZ582" s="255"/>
      <c r="AAA582" s="255"/>
      <c r="AAB582" s="255"/>
      <c r="AAC582" s="255"/>
      <c r="AAD582" s="255" t="s">
        <v>242</v>
      </c>
      <c r="AAE582" s="255"/>
      <c r="AAF582" s="255"/>
      <c r="AAG582" s="255"/>
      <c r="AAH582" s="255"/>
      <c r="AAI582" s="255"/>
      <c r="AAJ582" s="255"/>
      <c r="AAK582" s="255"/>
      <c r="AAL582" s="255" t="s">
        <v>242</v>
      </c>
      <c r="AAM582" s="255"/>
      <c r="AAN582" s="255"/>
      <c r="AAO582" s="255"/>
      <c r="AAP582" s="255"/>
      <c r="AAQ582" s="255"/>
      <c r="AAR582" s="255"/>
      <c r="AAS582" s="255"/>
      <c r="AAT582" s="255" t="s">
        <v>242</v>
      </c>
      <c r="AAU582" s="255"/>
      <c r="AAV582" s="255"/>
      <c r="AAW582" s="255"/>
      <c r="AAX582" s="255"/>
      <c r="AAY582" s="255"/>
      <c r="AAZ582" s="255"/>
      <c r="ABA582" s="255"/>
      <c r="ABB582" s="255" t="s">
        <v>242</v>
      </c>
      <c r="ABC582" s="255"/>
      <c r="ABD582" s="255"/>
      <c r="ABE582" s="255"/>
      <c r="ABF582" s="255"/>
      <c r="ABG582" s="255"/>
      <c r="ABH582" s="255"/>
      <c r="ABI582" s="255"/>
      <c r="ABJ582" s="255" t="s">
        <v>242</v>
      </c>
      <c r="ABK582" s="255"/>
      <c r="ABL582" s="255"/>
      <c r="ABM582" s="255"/>
      <c r="ABN582" s="255"/>
      <c r="ABO582" s="255"/>
      <c r="ABP582" s="255"/>
      <c r="ABQ582" s="255"/>
      <c r="ABR582" s="255" t="s">
        <v>242</v>
      </c>
      <c r="ABS582" s="255"/>
      <c r="ABT582" s="255"/>
      <c r="ABU582" s="255"/>
      <c r="ABV582" s="255"/>
      <c r="ABW582" s="255"/>
      <c r="ABX582" s="255"/>
      <c r="ABY582" s="255"/>
      <c r="ABZ582" s="255" t="s">
        <v>242</v>
      </c>
      <c r="ACA582" s="255"/>
      <c r="ACB582" s="255"/>
      <c r="ACC582" s="255"/>
      <c r="ACD582" s="255"/>
      <c r="ACE582" s="255"/>
      <c r="ACF582" s="255"/>
      <c r="ACG582" s="255"/>
      <c r="ACH582" s="255" t="s">
        <v>242</v>
      </c>
      <c r="ACI582" s="255"/>
      <c r="ACJ582" s="255"/>
      <c r="ACK582" s="255"/>
      <c r="ACL582" s="255"/>
      <c r="ACM582" s="255"/>
      <c r="ACN582" s="255"/>
      <c r="ACO582" s="255"/>
      <c r="ACP582" s="255" t="s">
        <v>242</v>
      </c>
      <c r="ACQ582" s="255"/>
      <c r="ACR582" s="255"/>
      <c r="ACS582" s="255"/>
      <c r="ACT582" s="255"/>
      <c r="ACU582" s="255"/>
      <c r="ACV582" s="255"/>
      <c r="ACW582" s="255"/>
      <c r="ACX582" s="255" t="s">
        <v>242</v>
      </c>
      <c r="ACY582" s="255"/>
      <c r="ACZ582" s="255"/>
      <c r="ADA582" s="255"/>
      <c r="ADB582" s="255"/>
      <c r="ADC582" s="255"/>
      <c r="ADD582" s="255"/>
      <c r="ADE582" s="255"/>
      <c r="ADF582" s="255" t="s">
        <v>242</v>
      </c>
      <c r="ADG582" s="255"/>
      <c r="ADH582" s="255"/>
      <c r="ADI582" s="255"/>
      <c r="ADJ582" s="255"/>
      <c r="ADK582" s="255"/>
      <c r="ADL582" s="255"/>
      <c r="ADM582" s="255"/>
      <c r="ADN582" s="255" t="s">
        <v>242</v>
      </c>
      <c r="ADO582" s="255"/>
      <c r="ADP582" s="255"/>
      <c r="ADQ582" s="255"/>
      <c r="ADR582" s="255"/>
      <c r="ADS582" s="255"/>
      <c r="ADT582" s="255"/>
      <c r="ADU582" s="255"/>
      <c r="ADV582" s="255" t="s">
        <v>242</v>
      </c>
      <c r="ADW582" s="255"/>
      <c r="ADX582" s="255"/>
      <c r="ADY582" s="255"/>
      <c r="ADZ582" s="255"/>
      <c r="AEA582" s="255"/>
      <c r="AEB582" s="255"/>
      <c r="AEC582" s="255"/>
      <c r="AED582" s="255" t="s">
        <v>242</v>
      </c>
      <c r="AEE582" s="255"/>
      <c r="AEF582" s="255"/>
      <c r="AEG582" s="255"/>
      <c r="AEH582" s="255"/>
      <c r="AEI582" s="255"/>
      <c r="AEJ582" s="255"/>
      <c r="AEK582" s="255"/>
      <c r="AEL582" s="255" t="s">
        <v>242</v>
      </c>
      <c r="AEM582" s="255"/>
      <c r="AEN582" s="255"/>
      <c r="AEO582" s="255"/>
      <c r="AEP582" s="255"/>
      <c r="AEQ582" s="255"/>
      <c r="AER582" s="255"/>
      <c r="AES582" s="255"/>
      <c r="AET582" s="255" t="s">
        <v>242</v>
      </c>
      <c r="AEU582" s="255"/>
      <c r="AEV582" s="255"/>
      <c r="AEW582" s="255"/>
      <c r="AEX582" s="255"/>
      <c r="AEY582" s="255"/>
      <c r="AEZ582" s="255"/>
      <c r="AFA582" s="255"/>
      <c r="AFB582" s="255" t="s">
        <v>242</v>
      </c>
      <c r="AFC582" s="255"/>
      <c r="AFD582" s="255"/>
      <c r="AFE582" s="255"/>
      <c r="AFF582" s="255"/>
      <c r="AFG582" s="255"/>
      <c r="AFH582" s="255"/>
      <c r="AFI582" s="255"/>
      <c r="AFJ582" s="255" t="s">
        <v>242</v>
      </c>
      <c r="AFK582" s="255"/>
      <c r="AFL582" s="255"/>
      <c r="AFM582" s="255"/>
      <c r="AFN582" s="255"/>
      <c r="AFO582" s="255"/>
      <c r="AFP582" s="255"/>
      <c r="AFQ582" s="255"/>
      <c r="AFR582" s="255" t="s">
        <v>242</v>
      </c>
      <c r="AFS582" s="255"/>
      <c r="AFT582" s="255"/>
      <c r="AFU582" s="255"/>
      <c r="AFV582" s="255"/>
      <c r="AFW582" s="255"/>
      <c r="AFX582" s="255"/>
      <c r="AFY582" s="255"/>
      <c r="AFZ582" s="255" t="s">
        <v>242</v>
      </c>
      <c r="AGA582" s="255"/>
      <c r="AGB582" s="255"/>
      <c r="AGC582" s="255"/>
      <c r="AGD582" s="255"/>
      <c r="AGE582" s="255"/>
      <c r="AGF582" s="255"/>
      <c r="AGG582" s="255"/>
      <c r="AGH582" s="255" t="s">
        <v>242</v>
      </c>
      <c r="AGI582" s="255"/>
      <c r="AGJ582" s="255"/>
      <c r="AGK582" s="255"/>
      <c r="AGL582" s="255"/>
      <c r="AGM582" s="255"/>
      <c r="AGN582" s="255"/>
      <c r="AGO582" s="255"/>
      <c r="AGP582" s="255" t="s">
        <v>242</v>
      </c>
      <c r="AGQ582" s="255"/>
      <c r="AGR582" s="255"/>
      <c r="AGS582" s="255"/>
      <c r="AGT582" s="255"/>
      <c r="AGU582" s="255"/>
      <c r="AGV582" s="255"/>
      <c r="AGW582" s="255"/>
      <c r="AGX582" s="255" t="s">
        <v>242</v>
      </c>
      <c r="AGY582" s="255"/>
      <c r="AGZ582" s="255"/>
      <c r="AHA582" s="255"/>
      <c r="AHB582" s="255"/>
      <c r="AHC582" s="255"/>
      <c r="AHD582" s="255"/>
      <c r="AHE582" s="255"/>
      <c r="AHF582" s="255" t="s">
        <v>242</v>
      </c>
      <c r="AHG582" s="255"/>
      <c r="AHH582" s="255"/>
      <c r="AHI582" s="255"/>
      <c r="AHJ582" s="255"/>
      <c r="AHK582" s="255"/>
      <c r="AHL582" s="255"/>
      <c r="AHM582" s="255"/>
      <c r="AHN582" s="255" t="s">
        <v>242</v>
      </c>
      <c r="AHO582" s="255"/>
      <c r="AHP582" s="255"/>
      <c r="AHQ582" s="255"/>
      <c r="AHR582" s="255"/>
      <c r="AHS582" s="255"/>
      <c r="AHT582" s="255"/>
      <c r="AHU582" s="255"/>
      <c r="AHV582" s="255" t="s">
        <v>242</v>
      </c>
      <c r="AHW582" s="255"/>
      <c r="AHX582" s="255"/>
      <c r="AHY582" s="255"/>
      <c r="AHZ582" s="255"/>
      <c r="AIA582" s="255"/>
      <c r="AIB582" s="255"/>
      <c r="AIC582" s="255"/>
      <c r="AID582" s="255" t="s">
        <v>242</v>
      </c>
      <c r="AIE582" s="255"/>
      <c r="AIF582" s="255"/>
      <c r="AIG582" s="255"/>
      <c r="AIH582" s="255"/>
      <c r="AII582" s="255"/>
      <c r="AIJ582" s="255"/>
      <c r="AIK582" s="255"/>
      <c r="AIL582" s="255" t="s">
        <v>242</v>
      </c>
      <c r="AIM582" s="255"/>
      <c r="AIN582" s="255"/>
      <c r="AIO582" s="255"/>
      <c r="AIP582" s="255"/>
      <c r="AIQ582" s="255"/>
      <c r="AIR582" s="255"/>
      <c r="AIS582" s="255"/>
      <c r="AIT582" s="255" t="s">
        <v>242</v>
      </c>
      <c r="AIU582" s="255"/>
      <c r="AIV582" s="255"/>
      <c r="AIW582" s="255"/>
      <c r="AIX582" s="255"/>
      <c r="AIY582" s="255"/>
      <c r="AIZ582" s="255"/>
      <c r="AJA582" s="255"/>
      <c r="AJB582" s="255" t="s">
        <v>242</v>
      </c>
      <c r="AJC582" s="255"/>
      <c r="AJD582" s="255"/>
      <c r="AJE582" s="255"/>
      <c r="AJF582" s="255"/>
      <c r="AJG582" s="255"/>
      <c r="AJH582" s="255"/>
      <c r="AJI582" s="255"/>
      <c r="AJJ582" s="255" t="s">
        <v>242</v>
      </c>
      <c r="AJK582" s="255"/>
      <c r="AJL582" s="255"/>
      <c r="AJM582" s="255"/>
      <c r="AJN582" s="255"/>
      <c r="AJO582" s="255"/>
      <c r="AJP582" s="255"/>
      <c r="AJQ582" s="255"/>
      <c r="AJR582" s="255" t="s">
        <v>242</v>
      </c>
      <c r="AJS582" s="255"/>
      <c r="AJT582" s="255"/>
      <c r="AJU582" s="255"/>
      <c r="AJV582" s="255"/>
      <c r="AJW582" s="255"/>
      <c r="AJX582" s="255"/>
      <c r="AJY582" s="255"/>
      <c r="AJZ582" s="255" t="s">
        <v>242</v>
      </c>
      <c r="AKA582" s="255"/>
      <c r="AKB582" s="255"/>
      <c r="AKC582" s="255"/>
      <c r="AKD582" s="255"/>
      <c r="AKE582" s="255"/>
      <c r="AKF582" s="255"/>
      <c r="AKG582" s="255"/>
      <c r="AKH582" s="255" t="s">
        <v>242</v>
      </c>
      <c r="AKI582" s="255"/>
      <c r="AKJ582" s="255"/>
      <c r="AKK582" s="255"/>
      <c r="AKL582" s="255"/>
      <c r="AKM582" s="255"/>
      <c r="AKN582" s="255"/>
      <c r="AKO582" s="255"/>
      <c r="AKP582" s="255" t="s">
        <v>242</v>
      </c>
      <c r="AKQ582" s="255"/>
      <c r="AKR582" s="255"/>
      <c r="AKS582" s="255"/>
      <c r="AKT582" s="255"/>
      <c r="AKU582" s="255"/>
      <c r="AKV582" s="255"/>
      <c r="AKW582" s="255"/>
      <c r="AKX582" s="255" t="s">
        <v>242</v>
      </c>
      <c r="AKY582" s="255"/>
      <c r="AKZ582" s="255"/>
      <c r="ALA582" s="255"/>
      <c r="ALB582" s="255"/>
      <c r="ALC582" s="255"/>
      <c r="ALD582" s="255"/>
      <c r="ALE582" s="255"/>
      <c r="ALF582" s="255" t="s">
        <v>242</v>
      </c>
      <c r="ALG582" s="255"/>
      <c r="ALH582" s="255"/>
      <c r="ALI582" s="255"/>
      <c r="ALJ582" s="255"/>
      <c r="ALK582" s="255"/>
      <c r="ALL582" s="255"/>
      <c r="ALM582" s="255"/>
      <c r="ALN582" s="255" t="s">
        <v>242</v>
      </c>
      <c r="ALO582" s="255"/>
      <c r="ALP582" s="255"/>
      <c r="ALQ582" s="255"/>
      <c r="ALR582" s="255"/>
      <c r="ALS582" s="255"/>
      <c r="ALT582" s="255"/>
      <c r="ALU582" s="255"/>
      <c r="ALV582" s="255" t="s">
        <v>242</v>
      </c>
      <c r="ALW582" s="255"/>
      <c r="ALX582" s="255"/>
      <c r="ALY582" s="255"/>
      <c r="ALZ582" s="255"/>
      <c r="AMA582" s="255"/>
      <c r="AMB582" s="255"/>
      <c r="AMC582" s="255"/>
      <c r="AMD582" s="255" t="s">
        <v>242</v>
      </c>
      <c r="AME582" s="255"/>
      <c r="AMF582" s="255"/>
      <c r="AMG582" s="255"/>
      <c r="AMH582" s="255"/>
      <c r="AMI582" s="255"/>
      <c r="AMJ582" s="255"/>
      <c r="AMK582" s="255"/>
      <c r="AML582" s="255" t="s">
        <v>242</v>
      </c>
      <c r="AMM582" s="255"/>
      <c r="AMN582" s="255"/>
      <c r="AMO582" s="255"/>
      <c r="AMP582" s="255"/>
      <c r="AMQ582" s="255"/>
      <c r="AMR582" s="255"/>
      <c r="AMS582" s="255"/>
      <c r="AMT582" s="255" t="s">
        <v>242</v>
      </c>
      <c r="AMU582" s="255"/>
      <c r="AMV582" s="255"/>
      <c r="AMW582" s="255"/>
      <c r="AMX582" s="255"/>
      <c r="AMY582" s="255"/>
      <c r="AMZ582" s="255"/>
      <c r="ANA582" s="255"/>
      <c r="ANB582" s="255" t="s">
        <v>242</v>
      </c>
      <c r="ANC582" s="255"/>
      <c r="AND582" s="255"/>
      <c r="ANE582" s="255"/>
      <c r="ANF582" s="255"/>
      <c r="ANG582" s="255"/>
      <c r="ANH582" s="255"/>
      <c r="ANI582" s="255"/>
      <c r="ANJ582" s="255" t="s">
        <v>242</v>
      </c>
      <c r="ANK582" s="255"/>
      <c r="ANL582" s="255"/>
      <c r="ANM582" s="255"/>
      <c r="ANN582" s="255"/>
      <c r="ANO582" s="255"/>
      <c r="ANP582" s="255"/>
      <c r="ANQ582" s="255"/>
      <c r="ANR582" s="255" t="s">
        <v>242</v>
      </c>
      <c r="ANS582" s="255"/>
      <c r="ANT582" s="255"/>
      <c r="ANU582" s="255"/>
      <c r="ANV582" s="255"/>
      <c r="ANW582" s="255"/>
      <c r="ANX582" s="255"/>
      <c r="ANY582" s="255"/>
      <c r="ANZ582" s="255" t="s">
        <v>242</v>
      </c>
      <c r="AOA582" s="255"/>
      <c r="AOB582" s="255"/>
      <c r="AOC582" s="255"/>
      <c r="AOD582" s="255"/>
      <c r="AOE582" s="255"/>
      <c r="AOF582" s="255"/>
      <c r="AOG582" s="255"/>
      <c r="AOH582" s="255" t="s">
        <v>242</v>
      </c>
      <c r="AOI582" s="255"/>
      <c r="AOJ582" s="255"/>
      <c r="AOK582" s="255"/>
      <c r="AOL582" s="255"/>
      <c r="AOM582" s="255"/>
      <c r="AON582" s="255"/>
      <c r="AOO582" s="255"/>
      <c r="AOP582" s="255" t="s">
        <v>242</v>
      </c>
      <c r="AOQ582" s="255"/>
      <c r="AOR582" s="255"/>
      <c r="AOS582" s="255"/>
      <c r="AOT582" s="255"/>
      <c r="AOU582" s="255"/>
      <c r="AOV582" s="255"/>
      <c r="AOW582" s="255"/>
      <c r="AOX582" s="255" t="s">
        <v>242</v>
      </c>
      <c r="AOY582" s="255"/>
      <c r="AOZ582" s="255"/>
      <c r="APA582" s="255"/>
      <c r="APB582" s="255"/>
      <c r="APC582" s="255"/>
      <c r="APD582" s="255"/>
      <c r="APE582" s="255"/>
      <c r="APF582" s="255" t="s">
        <v>242</v>
      </c>
      <c r="APG582" s="255"/>
      <c r="APH582" s="255"/>
      <c r="API582" s="255"/>
      <c r="APJ582" s="255"/>
      <c r="APK582" s="255"/>
      <c r="APL582" s="255"/>
      <c r="APM582" s="255"/>
      <c r="APN582" s="255" t="s">
        <v>242</v>
      </c>
      <c r="APO582" s="255"/>
      <c r="APP582" s="255"/>
      <c r="APQ582" s="255"/>
      <c r="APR582" s="255"/>
      <c r="APS582" s="255"/>
      <c r="APT582" s="255"/>
      <c r="APU582" s="255"/>
      <c r="APV582" s="255" t="s">
        <v>242</v>
      </c>
      <c r="APW582" s="255"/>
      <c r="APX582" s="255"/>
      <c r="APY582" s="255"/>
      <c r="APZ582" s="255"/>
      <c r="AQA582" s="255"/>
      <c r="AQB582" s="255"/>
      <c r="AQC582" s="255"/>
      <c r="AQD582" s="255" t="s">
        <v>242</v>
      </c>
      <c r="AQE582" s="255"/>
      <c r="AQF582" s="255"/>
      <c r="AQG582" s="255"/>
      <c r="AQH582" s="255"/>
      <c r="AQI582" s="255"/>
      <c r="AQJ582" s="255"/>
      <c r="AQK582" s="255"/>
      <c r="AQL582" s="255" t="s">
        <v>242</v>
      </c>
      <c r="AQM582" s="255"/>
      <c r="AQN582" s="255"/>
      <c r="AQO582" s="255"/>
      <c r="AQP582" s="255"/>
      <c r="AQQ582" s="255"/>
      <c r="AQR582" s="255"/>
      <c r="AQS582" s="255"/>
      <c r="AQT582" s="255" t="s">
        <v>242</v>
      </c>
      <c r="AQU582" s="255"/>
      <c r="AQV582" s="255"/>
      <c r="AQW582" s="255"/>
      <c r="AQX582" s="255"/>
      <c r="AQY582" s="255"/>
      <c r="AQZ582" s="255"/>
      <c r="ARA582" s="255"/>
      <c r="ARB582" s="255" t="s">
        <v>242</v>
      </c>
      <c r="ARC582" s="255"/>
      <c r="ARD582" s="255"/>
      <c r="ARE582" s="255"/>
      <c r="ARF582" s="255"/>
      <c r="ARG582" s="255"/>
      <c r="ARH582" s="255"/>
      <c r="ARI582" s="255"/>
      <c r="ARJ582" s="255" t="s">
        <v>242</v>
      </c>
      <c r="ARK582" s="255"/>
      <c r="ARL582" s="255"/>
      <c r="ARM582" s="255"/>
      <c r="ARN582" s="255"/>
      <c r="ARO582" s="255"/>
      <c r="ARP582" s="255"/>
      <c r="ARQ582" s="255"/>
      <c r="ARR582" s="255" t="s">
        <v>242</v>
      </c>
      <c r="ARS582" s="255"/>
      <c r="ART582" s="255"/>
      <c r="ARU582" s="255"/>
      <c r="ARV582" s="255"/>
      <c r="ARW582" s="255"/>
      <c r="ARX582" s="255"/>
      <c r="ARY582" s="255"/>
      <c r="ARZ582" s="255" t="s">
        <v>242</v>
      </c>
      <c r="ASA582" s="255"/>
      <c r="ASB582" s="255"/>
      <c r="ASC582" s="255"/>
      <c r="ASD582" s="255"/>
      <c r="ASE582" s="255"/>
      <c r="ASF582" s="255"/>
      <c r="ASG582" s="255"/>
      <c r="ASH582" s="255" t="s">
        <v>242</v>
      </c>
      <c r="ASI582" s="255"/>
      <c r="ASJ582" s="255"/>
      <c r="ASK582" s="255"/>
      <c r="ASL582" s="255"/>
      <c r="ASM582" s="255"/>
      <c r="ASN582" s="255"/>
      <c r="ASO582" s="255"/>
      <c r="ASP582" s="255" t="s">
        <v>242</v>
      </c>
      <c r="ASQ582" s="255"/>
      <c r="ASR582" s="255"/>
      <c r="ASS582" s="255"/>
      <c r="AST582" s="255"/>
      <c r="ASU582" s="255"/>
      <c r="ASV582" s="255"/>
      <c r="ASW582" s="255"/>
      <c r="ASX582" s="255" t="s">
        <v>242</v>
      </c>
      <c r="ASY582" s="255"/>
      <c r="ASZ582" s="255"/>
      <c r="ATA582" s="255"/>
      <c r="ATB582" s="255"/>
      <c r="ATC582" s="255"/>
      <c r="ATD582" s="255"/>
      <c r="ATE582" s="255"/>
      <c r="ATF582" s="255" t="s">
        <v>242</v>
      </c>
      <c r="ATG582" s="255"/>
      <c r="ATH582" s="255"/>
      <c r="ATI582" s="255"/>
      <c r="ATJ582" s="255"/>
      <c r="ATK582" s="255"/>
      <c r="ATL582" s="255"/>
      <c r="ATM582" s="255"/>
      <c r="ATN582" s="255" t="s">
        <v>242</v>
      </c>
      <c r="ATO582" s="255"/>
      <c r="ATP582" s="255"/>
      <c r="ATQ582" s="255"/>
      <c r="ATR582" s="255"/>
      <c r="ATS582" s="255"/>
      <c r="ATT582" s="255"/>
      <c r="ATU582" s="255"/>
      <c r="ATV582" s="255" t="s">
        <v>242</v>
      </c>
      <c r="ATW582" s="255"/>
      <c r="ATX582" s="255"/>
      <c r="ATY582" s="255"/>
      <c r="ATZ582" s="255"/>
      <c r="AUA582" s="255"/>
      <c r="AUB582" s="255"/>
      <c r="AUC582" s="255"/>
      <c r="AUD582" s="255" t="s">
        <v>242</v>
      </c>
      <c r="AUE582" s="255"/>
      <c r="AUF582" s="255"/>
      <c r="AUG582" s="255"/>
      <c r="AUH582" s="255"/>
      <c r="AUI582" s="255"/>
      <c r="AUJ582" s="255"/>
      <c r="AUK582" s="255"/>
      <c r="AUL582" s="255" t="s">
        <v>242</v>
      </c>
      <c r="AUM582" s="255"/>
      <c r="AUN582" s="255"/>
      <c r="AUO582" s="255"/>
      <c r="AUP582" s="255"/>
      <c r="AUQ582" s="255"/>
      <c r="AUR582" s="255"/>
      <c r="AUS582" s="255"/>
      <c r="AUT582" s="255" t="s">
        <v>242</v>
      </c>
      <c r="AUU582" s="255"/>
      <c r="AUV582" s="255"/>
      <c r="AUW582" s="255"/>
      <c r="AUX582" s="255"/>
      <c r="AUY582" s="255"/>
      <c r="AUZ582" s="255"/>
      <c r="AVA582" s="255"/>
      <c r="AVB582" s="255" t="s">
        <v>242</v>
      </c>
      <c r="AVC582" s="255"/>
      <c r="AVD582" s="255"/>
      <c r="AVE582" s="255"/>
      <c r="AVF582" s="255"/>
      <c r="AVG582" s="255"/>
      <c r="AVH582" s="255"/>
      <c r="AVI582" s="255"/>
      <c r="AVJ582" s="255" t="s">
        <v>242</v>
      </c>
      <c r="AVK582" s="255"/>
      <c r="AVL582" s="255"/>
      <c r="AVM582" s="255"/>
      <c r="AVN582" s="255"/>
      <c r="AVO582" s="255"/>
      <c r="AVP582" s="255"/>
      <c r="AVQ582" s="255"/>
      <c r="AVR582" s="255" t="s">
        <v>242</v>
      </c>
      <c r="AVS582" s="255"/>
      <c r="AVT582" s="255"/>
      <c r="AVU582" s="255"/>
      <c r="AVV582" s="255"/>
      <c r="AVW582" s="255"/>
      <c r="AVX582" s="255"/>
      <c r="AVY582" s="255"/>
      <c r="AVZ582" s="255" t="s">
        <v>242</v>
      </c>
      <c r="AWA582" s="255"/>
      <c r="AWB582" s="255"/>
      <c r="AWC582" s="255"/>
      <c r="AWD582" s="255"/>
      <c r="AWE582" s="255"/>
      <c r="AWF582" s="255"/>
      <c r="AWG582" s="255"/>
      <c r="AWH582" s="255" t="s">
        <v>242</v>
      </c>
      <c r="AWI582" s="255"/>
      <c r="AWJ582" s="255"/>
      <c r="AWK582" s="255"/>
      <c r="AWL582" s="255"/>
      <c r="AWM582" s="255"/>
      <c r="AWN582" s="255"/>
      <c r="AWO582" s="255"/>
      <c r="AWP582" s="255" t="s">
        <v>242</v>
      </c>
      <c r="AWQ582" s="255"/>
      <c r="AWR582" s="255"/>
      <c r="AWS582" s="255"/>
      <c r="AWT582" s="255"/>
      <c r="AWU582" s="255"/>
      <c r="AWV582" s="255"/>
      <c r="AWW582" s="255"/>
      <c r="AWX582" s="255" t="s">
        <v>242</v>
      </c>
      <c r="AWY582" s="255"/>
      <c r="AWZ582" s="255"/>
      <c r="AXA582" s="255"/>
      <c r="AXB582" s="255"/>
      <c r="AXC582" s="255"/>
      <c r="AXD582" s="255"/>
      <c r="AXE582" s="255"/>
      <c r="AXF582" s="255" t="s">
        <v>242</v>
      </c>
      <c r="AXG582" s="255"/>
      <c r="AXH582" s="255"/>
      <c r="AXI582" s="255"/>
      <c r="AXJ582" s="255"/>
      <c r="AXK582" s="255"/>
      <c r="AXL582" s="255"/>
      <c r="AXM582" s="255"/>
      <c r="AXN582" s="255" t="s">
        <v>242</v>
      </c>
      <c r="AXO582" s="255"/>
      <c r="AXP582" s="255"/>
      <c r="AXQ582" s="255"/>
      <c r="AXR582" s="255"/>
      <c r="AXS582" s="255"/>
      <c r="AXT582" s="255"/>
      <c r="AXU582" s="255"/>
      <c r="AXV582" s="255" t="s">
        <v>242</v>
      </c>
      <c r="AXW582" s="255"/>
      <c r="AXX582" s="255"/>
      <c r="AXY582" s="255"/>
      <c r="AXZ582" s="255"/>
      <c r="AYA582" s="255"/>
      <c r="AYB582" s="255"/>
      <c r="AYC582" s="255"/>
      <c r="AYD582" s="255" t="s">
        <v>242</v>
      </c>
      <c r="AYE582" s="255"/>
      <c r="AYF582" s="255"/>
      <c r="AYG582" s="255"/>
      <c r="AYH582" s="255"/>
      <c r="AYI582" s="255"/>
      <c r="AYJ582" s="255"/>
      <c r="AYK582" s="255"/>
      <c r="AYL582" s="255" t="s">
        <v>242</v>
      </c>
      <c r="AYM582" s="255"/>
      <c r="AYN582" s="255"/>
      <c r="AYO582" s="255"/>
      <c r="AYP582" s="255"/>
      <c r="AYQ582" s="255"/>
      <c r="AYR582" s="255"/>
      <c r="AYS582" s="255"/>
      <c r="AYT582" s="255" t="s">
        <v>242</v>
      </c>
      <c r="AYU582" s="255"/>
      <c r="AYV582" s="255"/>
      <c r="AYW582" s="255"/>
      <c r="AYX582" s="255"/>
      <c r="AYY582" s="255"/>
      <c r="AYZ582" s="255"/>
      <c r="AZA582" s="255"/>
      <c r="AZB582" s="255" t="s">
        <v>242</v>
      </c>
      <c r="AZC582" s="255"/>
      <c r="AZD582" s="255"/>
      <c r="AZE582" s="255"/>
      <c r="AZF582" s="255"/>
      <c r="AZG582" s="255"/>
      <c r="AZH582" s="255"/>
      <c r="AZI582" s="255"/>
      <c r="AZJ582" s="255" t="s">
        <v>242</v>
      </c>
      <c r="AZK582" s="255"/>
      <c r="AZL582" s="255"/>
      <c r="AZM582" s="255"/>
      <c r="AZN582" s="255"/>
      <c r="AZO582" s="255"/>
      <c r="AZP582" s="255"/>
      <c r="AZQ582" s="255"/>
      <c r="AZR582" s="255" t="s">
        <v>242</v>
      </c>
      <c r="AZS582" s="255"/>
      <c r="AZT582" s="255"/>
      <c r="AZU582" s="255"/>
      <c r="AZV582" s="255"/>
      <c r="AZW582" s="255"/>
      <c r="AZX582" s="255"/>
      <c r="AZY582" s="255"/>
      <c r="AZZ582" s="255" t="s">
        <v>242</v>
      </c>
      <c r="BAA582" s="255"/>
      <c r="BAB582" s="255"/>
      <c r="BAC582" s="255"/>
      <c r="BAD582" s="255"/>
      <c r="BAE582" s="255"/>
      <c r="BAF582" s="255"/>
      <c r="BAG582" s="255"/>
      <c r="BAH582" s="255" t="s">
        <v>242</v>
      </c>
      <c r="BAI582" s="255"/>
      <c r="BAJ582" s="255"/>
      <c r="BAK582" s="255"/>
      <c r="BAL582" s="255"/>
      <c r="BAM582" s="255"/>
      <c r="BAN582" s="255"/>
      <c r="BAO582" s="255"/>
      <c r="BAP582" s="255" t="s">
        <v>242</v>
      </c>
      <c r="BAQ582" s="255"/>
      <c r="BAR582" s="255"/>
      <c r="BAS582" s="255"/>
      <c r="BAT582" s="255"/>
      <c r="BAU582" s="255"/>
      <c r="BAV582" s="255"/>
      <c r="BAW582" s="255"/>
      <c r="BAX582" s="255" t="s">
        <v>242</v>
      </c>
      <c r="BAY582" s="255"/>
      <c r="BAZ582" s="255"/>
      <c r="BBA582" s="255"/>
      <c r="BBB582" s="255"/>
      <c r="BBC582" s="255"/>
      <c r="BBD582" s="255"/>
      <c r="BBE582" s="255"/>
      <c r="BBF582" s="255" t="s">
        <v>242</v>
      </c>
      <c r="BBG582" s="255"/>
      <c r="BBH582" s="255"/>
      <c r="BBI582" s="255"/>
      <c r="BBJ582" s="255"/>
      <c r="BBK582" s="255"/>
      <c r="BBL582" s="255"/>
      <c r="BBM582" s="255"/>
      <c r="BBN582" s="255" t="s">
        <v>242</v>
      </c>
      <c r="BBO582" s="255"/>
      <c r="BBP582" s="255"/>
      <c r="BBQ582" s="255"/>
      <c r="BBR582" s="255"/>
      <c r="BBS582" s="255"/>
      <c r="BBT582" s="255"/>
      <c r="BBU582" s="255"/>
      <c r="BBV582" s="255" t="s">
        <v>242</v>
      </c>
      <c r="BBW582" s="255"/>
      <c r="BBX582" s="255"/>
      <c r="BBY582" s="255"/>
      <c r="BBZ582" s="255"/>
      <c r="BCA582" s="255"/>
      <c r="BCB582" s="255"/>
      <c r="BCC582" s="255"/>
      <c r="BCD582" s="255" t="s">
        <v>242</v>
      </c>
      <c r="BCE582" s="255"/>
      <c r="BCF582" s="255"/>
      <c r="BCG582" s="255"/>
      <c r="BCH582" s="255"/>
      <c r="BCI582" s="255"/>
      <c r="BCJ582" s="255"/>
      <c r="BCK582" s="255"/>
      <c r="BCL582" s="255" t="s">
        <v>242</v>
      </c>
      <c r="BCM582" s="255"/>
      <c r="BCN582" s="255"/>
      <c r="BCO582" s="255"/>
      <c r="BCP582" s="255"/>
      <c r="BCQ582" s="255"/>
      <c r="BCR582" s="255"/>
      <c r="BCS582" s="255"/>
      <c r="BCT582" s="255" t="s">
        <v>242</v>
      </c>
      <c r="BCU582" s="255"/>
      <c r="BCV582" s="255"/>
      <c r="BCW582" s="255"/>
      <c r="BCX582" s="255"/>
      <c r="BCY582" s="255"/>
      <c r="BCZ582" s="255"/>
      <c r="BDA582" s="255"/>
      <c r="BDB582" s="255" t="s">
        <v>242</v>
      </c>
      <c r="BDC582" s="255"/>
      <c r="BDD582" s="255"/>
      <c r="BDE582" s="255"/>
      <c r="BDF582" s="255"/>
      <c r="BDG582" s="255"/>
      <c r="BDH582" s="255"/>
      <c r="BDI582" s="255"/>
      <c r="BDJ582" s="255" t="s">
        <v>242</v>
      </c>
      <c r="BDK582" s="255"/>
      <c r="BDL582" s="255"/>
      <c r="BDM582" s="255"/>
      <c r="BDN582" s="255"/>
      <c r="BDO582" s="255"/>
      <c r="BDP582" s="255"/>
      <c r="BDQ582" s="255"/>
      <c r="BDR582" s="255" t="s">
        <v>242</v>
      </c>
      <c r="BDS582" s="255"/>
      <c r="BDT582" s="255"/>
      <c r="BDU582" s="255"/>
      <c r="BDV582" s="255"/>
      <c r="BDW582" s="255"/>
      <c r="BDX582" s="255"/>
      <c r="BDY582" s="255"/>
      <c r="BDZ582" s="255" t="s">
        <v>242</v>
      </c>
      <c r="BEA582" s="255"/>
      <c r="BEB582" s="255"/>
      <c r="BEC582" s="255"/>
      <c r="BED582" s="255"/>
      <c r="BEE582" s="255"/>
      <c r="BEF582" s="255"/>
      <c r="BEG582" s="255"/>
      <c r="BEH582" s="255" t="s">
        <v>242</v>
      </c>
      <c r="BEI582" s="255"/>
      <c r="BEJ582" s="255"/>
      <c r="BEK582" s="255"/>
      <c r="BEL582" s="255"/>
      <c r="BEM582" s="255"/>
      <c r="BEN582" s="255"/>
      <c r="BEO582" s="255"/>
      <c r="BEP582" s="255" t="s">
        <v>242</v>
      </c>
      <c r="BEQ582" s="255"/>
      <c r="BER582" s="255"/>
      <c r="BES582" s="255"/>
      <c r="BET582" s="255"/>
      <c r="BEU582" s="255"/>
      <c r="BEV582" s="255"/>
      <c r="BEW582" s="255"/>
      <c r="BEX582" s="255" t="s">
        <v>242</v>
      </c>
      <c r="BEY582" s="255"/>
      <c r="BEZ582" s="255"/>
      <c r="BFA582" s="255"/>
      <c r="BFB582" s="255"/>
      <c r="BFC582" s="255"/>
      <c r="BFD582" s="255"/>
      <c r="BFE582" s="255"/>
      <c r="BFF582" s="255" t="s">
        <v>242</v>
      </c>
      <c r="BFG582" s="255"/>
      <c r="BFH582" s="255"/>
      <c r="BFI582" s="255"/>
      <c r="BFJ582" s="255"/>
      <c r="BFK582" s="255"/>
      <c r="BFL582" s="255"/>
      <c r="BFM582" s="255"/>
      <c r="BFN582" s="255" t="s">
        <v>242</v>
      </c>
      <c r="BFO582" s="255"/>
      <c r="BFP582" s="255"/>
      <c r="BFQ582" s="255"/>
      <c r="BFR582" s="255"/>
      <c r="BFS582" s="255"/>
      <c r="BFT582" s="255"/>
      <c r="BFU582" s="255"/>
      <c r="BFV582" s="255" t="s">
        <v>242</v>
      </c>
      <c r="BFW582" s="255"/>
      <c r="BFX582" s="255"/>
      <c r="BFY582" s="255"/>
      <c r="BFZ582" s="255"/>
      <c r="BGA582" s="255"/>
      <c r="BGB582" s="255"/>
      <c r="BGC582" s="255"/>
      <c r="BGD582" s="255" t="s">
        <v>242</v>
      </c>
      <c r="BGE582" s="255"/>
      <c r="BGF582" s="255"/>
      <c r="BGG582" s="255"/>
      <c r="BGH582" s="255"/>
      <c r="BGI582" s="255"/>
      <c r="BGJ582" s="255"/>
      <c r="BGK582" s="255"/>
      <c r="BGL582" s="255" t="s">
        <v>242</v>
      </c>
      <c r="BGM582" s="255"/>
      <c r="BGN582" s="255"/>
      <c r="BGO582" s="255"/>
      <c r="BGP582" s="255"/>
      <c r="BGQ582" s="255"/>
      <c r="BGR582" s="255"/>
      <c r="BGS582" s="255"/>
      <c r="BGT582" s="255" t="s">
        <v>242</v>
      </c>
      <c r="BGU582" s="255"/>
      <c r="BGV582" s="255"/>
      <c r="BGW582" s="255"/>
      <c r="BGX582" s="255"/>
      <c r="BGY582" s="255"/>
      <c r="BGZ582" s="255"/>
      <c r="BHA582" s="255"/>
      <c r="BHB582" s="255" t="s">
        <v>242</v>
      </c>
      <c r="BHC582" s="255"/>
      <c r="BHD582" s="255"/>
      <c r="BHE582" s="255"/>
      <c r="BHF582" s="255"/>
      <c r="BHG582" s="255"/>
      <c r="BHH582" s="255"/>
      <c r="BHI582" s="255"/>
      <c r="BHJ582" s="255" t="s">
        <v>242</v>
      </c>
      <c r="BHK582" s="255"/>
      <c r="BHL582" s="255"/>
      <c r="BHM582" s="255"/>
      <c r="BHN582" s="255"/>
      <c r="BHO582" s="255"/>
      <c r="BHP582" s="255"/>
      <c r="BHQ582" s="255"/>
      <c r="BHR582" s="255" t="s">
        <v>242</v>
      </c>
      <c r="BHS582" s="255"/>
      <c r="BHT582" s="255"/>
      <c r="BHU582" s="255"/>
      <c r="BHV582" s="255"/>
      <c r="BHW582" s="255"/>
      <c r="BHX582" s="255"/>
      <c r="BHY582" s="255"/>
      <c r="BHZ582" s="255" t="s">
        <v>242</v>
      </c>
      <c r="BIA582" s="255"/>
      <c r="BIB582" s="255"/>
      <c r="BIC582" s="255"/>
      <c r="BID582" s="255"/>
      <c r="BIE582" s="255"/>
      <c r="BIF582" s="255"/>
      <c r="BIG582" s="255"/>
      <c r="BIH582" s="255" t="s">
        <v>242</v>
      </c>
      <c r="BII582" s="255"/>
      <c r="BIJ582" s="255"/>
      <c r="BIK582" s="255"/>
      <c r="BIL582" s="255"/>
      <c r="BIM582" s="255"/>
      <c r="BIN582" s="255"/>
      <c r="BIO582" s="255"/>
      <c r="BIP582" s="255" t="s">
        <v>242</v>
      </c>
      <c r="BIQ582" s="255"/>
      <c r="BIR582" s="255"/>
      <c r="BIS582" s="255"/>
      <c r="BIT582" s="255"/>
      <c r="BIU582" s="255"/>
      <c r="BIV582" s="255"/>
      <c r="BIW582" s="255"/>
      <c r="BIX582" s="255" t="s">
        <v>242</v>
      </c>
      <c r="BIY582" s="255"/>
      <c r="BIZ582" s="255"/>
      <c r="BJA582" s="255"/>
      <c r="BJB582" s="255"/>
      <c r="BJC582" s="255"/>
      <c r="BJD582" s="255"/>
      <c r="BJE582" s="255"/>
      <c r="BJF582" s="255" t="s">
        <v>242</v>
      </c>
      <c r="BJG582" s="255"/>
      <c r="BJH582" s="255"/>
      <c r="BJI582" s="255"/>
      <c r="BJJ582" s="255"/>
      <c r="BJK582" s="255"/>
      <c r="BJL582" s="255"/>
      <c r="BJM582" s="255"/>
      <c r="BJN582" s="255" t="s">
        <v>242</v>
      </c>
      <c r="BJO582" s="255"/>
      <c r="BJP582" s="255"/>
      <c r="BJQ582" s="255"/>
      <c r="BJR582" s="255"/>
      <c r="BJS582" s="255"/>
      <c r="BJT582" s="255"/>
      <c r="BJU582" s="255"/>
      <c r="BJV582" s="255" t="s">
        <v>242</v>
      </c>
      <c r="BJW582" s="255"/>
      <c r="BJX582" s="255"/>
      <c r="BJY582" s="255"/>
      <c r="BJZ582" s="255"/>
      <c r="BKA582" s="255"/>
      <c r="BKB582" s="255"/>
      <c r="BKC582" s="255"/>
      <c r="BKD582" s="255" t="s">
        <v>242</v>
      </c>
      <c r="BKE582" s="255"/>
      <c r="BKF582" s="255"/>
      <c r="BKG582" s="255"/>
      <c r="BKH582" s="255"/>
      <c r="BKI582" s="255"/>
      <c r="BKJ582" s="255"/>
      <c r="BKK582" s="255"/>
      <c r="BKL582" s="255" t="s">
        <v>242</v>
      </c>
      <c r="BKM582" s="255"/>
      <c r="BKN582" s="255"/>
      <c r="BKO582" s="255"/>
      <c r="BKP582" s="255"/>
      <c r="BKQ582" s="255"/>
      <c r="BKR582" s="255"/>
      <c r="BKS582" s="255"/>
      <c r="BKT582" s="255" t="s">
        <v>242</v>
      </c>
      <c r="BKU582" s="255"/>
      <c r="BKV582" s="255"/>
      <c r="BKW582" s="255"/>
      <c r="BKX582" s="255"/>
      <c r="BKY582" s="255"/>
      <c r="BKZ582" s="255"/>
      <c r="BLA582" s="255"/>
      <c r="BLB582" s="255" t="s">
        <v>242</v>
      </c>
      <c r="BLC582" s="255"/>
      <c r="BLD582" s="255"/>
      <c r="BLE582" s="255"/>
      <c r="BLF582" s="255"/>
      <c r="BLG582" s="255"/>
      <c r="BLH582" s="255"/>
      <c r="BLI582" s="255"/>
      <c r="BLJ582" s="255" t="s">
        <v>242</v>
      </c>
      <c r="BLK582" s="255"/>
      <c r="BLL582" s="255"/>
      <c r="BLM582" s="255"/>
      <c r="BLN582" s="255"/>
      <c r="BLO582" s="255"/>
      <c r="BLP582" s="255"/>
      <c r="BLQ582" s="255"/>
      <c r="BLR582" s="255" t="s">
        <v>242</v>
      </c>
      <c r="BLS582" s="255"/>
      <c r="BLT582" s="255"/>
      <c r="BLU582" s="255"/>
      <c r="BLV582" s="255"/>
      <c r="BLW582" s="255"/>
      <c r="BLX582" s="255"/>
      <c r="BLY582" s="255"/>
      <c r="BLZ582" s="255" t="s">
        <v>242</v>
      </c>
      <c r="BMA582" s="255"/>
      <c r="BMB582" s="255"/>
      <c r="BMC582" s="255"/>
      <c r="BMD582" s="255"/>
      <c r="BME582" s="255"/>
      <c r="BMF582" s="255"/>
      <c r="BMG582" s="255"/>
      <c r="BMH582" s="255" t="s">
        <v>242</v>
      </c>
      <c r="BMI582" s="255"/>
      <c r="BMJ582" s="255"/>
      <c r="BMK582" s="255"/>
      <c r="BML582" s="255"/>
      <c r="BMM582" s="255"/>
      <c r="BMN582" s="255"/>
      <c r="BMO582" s="255"/>
      <c r="BMP582" s="255" t="s">
        <v>242</v>
      </c>
      <c r="BMQ582" s="255"/>
      <c r="BMR582" s="255"/>
      <c r="BMS582" s="255"/>
      <c r="BMT582" s="255"/>
      <c r="BMU582" s="255"/>
      <c r="BMV582" s="255"/>
      <c r="BMW582" s="255"/>
      <c r="BMX582" s="255" t="s">
        <v>242</v>
      </c>
      <c r="BMY582" s="255"/>
      <c r="BMZ582" s="255"/>
      <c r="BNA582" s="255"/>
      <c r="BNB582" s="255"/>
      <c r="BNC582" s="255"/>
      <c r="BND582" s="255"/>
      <c r="BNE582" s="255"/>
      <c r="BNF582" s="255" t="s">
        <v>242</v>
      </c>
      <c r="BNG582" s="255"/>
      <c r="BNH582" s="255"/>
      <c r="BNI582" s="255"/>
      <c r="BNJ582" s="255"/>
      <c r="BNK582" s="255"/>
      <c r="BNL582" s="255"/>
      <c r="BNM582" s="255"/>
      <c r="BNN582" s="255" t="s">
        <v>242</v>
      </c>
      <c r="BNO582" s="255"/>
      <c r="BNP582" s="255"/>
      <c r="BNQ582" s="255"/>
      <c r="BNR582" s="255"/>
      <c r="BNS582" s="255"/>
      <c r="BNT582" s="255"/>
      <c r="BNU582" s="255"/>
      <c r="BNV582" s="255" t="s">
        <v>242</v>
      </c>
      <c r="BNW582" s="255"/>
      <c r="BNX582" s="255"/>
      <c r="BNY582" s="255"/>
      <c r="BNZ582" s="255"/>
      <c r="BOA582" s="255"/>
      <c r="BOB582" s="255"/>
      <c r="BOC582" s="255"/>
      <c r="BOD582" s="255" t="s">
        <v>242</v>
      </c>
      <c r="BOE582" s="255"/>
      <c r="BOF582" s="255"/>
      <c r="BOG582" s="255"/>
      <c r="BOH582" s="255"/>
      <c r="BOI582" s="255"/>
      <c r="BOJ582" s="255"/>
      <c r="BOK582" s="255"/>
      <c r="BOL582" s="255" t="s">
        <v>242</v>
      </c>
      <c r="BOM582" s="255"/>
      <c r="BON582" s="255"/>
      <c r="BOO582" s="255"/>
      <c r="BOP582" s="255"/>
      <c r="BOQ582" s="255"/>
      <c r="BOR582" s="255"/>
      <c r="BOS582" s="255"/>
      <c r="BOT582" s="255" t="s">
        <v>242</v>
      </c>
      <c r="BOU582" s="255"/>
      <c r="BOV582" s="255"/>
      <c r="BOW582" s="255"/>
      <c r="BOX582" s="255"/>
      <c r="BOY582" s="255"/>
      <c r="BOZ582" s="255"/>
      <c r="BPA582" s="255"/>
      <c r="BPB582" s="255" t="s">
        <v>242</v>
      </c>
      <c r="BPC582" s="255"/>
      <c r="BPD582" s="255"/>
      <c r="BPE582" s="255"/>
      <c r="BPF582" s="255"/>
      <c r="BPG582" s="255"/>
      <c r="BPH582" s="255"/>
      <c r="BPI582" s="255"/>
      <c r="BPJ582" s="255" t="s">
        <v>242</v>
      </c>
      <c r="BPK582" s="255"/>
      <c r="BPL582" s="255"/>
      <c r="BPM582" s="255"/>
      <c r="BPN582" s="255"/>
      <c r="BPO582" s="255"/>
      <c r="BPP582" s="255"/>
      <c r="BPQ582" s="255"/>
      <c r="BPR582" s="255" t="s">
        <v>242</v>
      </c>
      <c r="BPS582" s="255"/>
      <c r="BPT582" s="255"/>
      <c r="BPU582" s="255"/>
      <c r="BPV582" s="255"/>
      <c r="BPW582" s="255"/>
      <c r="BPX582" s="255"/>
      <c r="BPY582" s="255"/>
      <c r="BPZ582" s="255" t="s">
        <v>242</v>
      </c>
      <c r="BQA582" s="255"/>
      <c r="BQB582" s="255"/>
      <c r="BQC582" s="255"/>
      <c r="BQD582" s="255"/>
      <c r="BQE582" s="255"/>
      <c r="BQF582" s="255"/>
      <c r="BQG582" s="255"/>
      <c r="BQH582" s="255" t="s">
        <v>242</v>
      </c>
      <c r="BQI582" s="255"/>
      <c r="BQJ582" s="255"/>
      <c r="BQK582" s="255"/>
      <c r="BQL582" s="255"/>
      <c r="BQM582" s="255"/>
      <c r="BQN582" s="255"/>
      <c r="BQO582" s="255"/>
      <c r="BQP582" s="255" t="s">
        <v>242</v>
      </c>
      <c r="BQQ582" s="255"/>
      <c r="BQR582" s="255"/>
      <c r="BQS582" s="255"/>
      <c r="BQT582" s="255"/>
      <c r="BQU582" s="255"/>
      <c r="BQV582" s="255"/>
      <c r="BQW582" s="255"/>
      <c r="BQX582" s="255" t="s">
        <v>242</v>
      </c>
      <c r="BQY582" s="255"/>
      <c r="BQZ582" s="255"/>
      <c r="BRA582" s="255"/>
      <c r="BRB582" s="255"/>
      <c r="BRC582" s="255"/>
      <c r="BRD582" s="255"/>
      <c r="BRE582" s="255"/>
      <c r="BRF582" s="255" t="s">
        <v>242</v>
      </c>
      <c r="BRG582" s="255"/>
      <c r="BRH582" s="255"/>
      <c r="BRI582" s="255"/>
      <c r="BRJ582" s="255"/>
      <c r="BRK582" s="255"/>
      <c r="BRL582" s="255"/>
      <c r="BRM582" s="255"/>
      <c r="BRN582" s="255" t="s">
        <v>242</v>
      </c>
      <c r="BRO582" s="255"/>
      <c r="BRP582" s="255"/>
      <c r="BRQ582" s="255"/>
      <c r="BRR582" s="255"/>
      <c r="BRS582" s="255"/>
      <c r="BRT582" s="255"/>
      <c r="BRU582" s="255"/>
      <c r="BRV582" s="255" t="s">
        <v>242</v>
      </c>
      <c r="BRW582" s="255"/>
      <c r="BRX582" s="255"/>
      <c r="BRY582" s="255"/>
      <c r="BRZ582" s="255"/>
      <c r="BSA582" s="255"/>
      <c r="BSB582" s="255"/>
      <c r="BSC582" s="255"/>
      <c r="BSD582" s="255" t="s">
        <v>242</v>
      </c>
      <c r="BSE582" s="255"/>
      <c r="BSF582" s="255"/>
      <c r="BSG582" s="255"/>
      <c r="BSH582" s="255"/>
      <c r="BSI582" s="255"/>
      <c r="BSJ582" s="255"/>
      <c r="BSK582" s="255"/>
      <c r="BSL582" s="255" t="s">
        <v>242</v>
      </c>
      <c r="BSM582" s="255"/>
      <c r="BSN582" s="255"/>
      <c r="BSO582" s="255"/>
      <c r="BSP582" s="255"/>
      <c r="BSQ582" s="255"/>
      <c r="BSR582" s="255"/>
      <c r="BSS582" s="255"/>
      <c r="BST582" s="255" t="s">
        <v>242</v>
      </c>
      <c r="BSU582" s="255"/>
      <c r="BSV582" s="255"/>
      <c r="BSW582" s="255"/>
      <c r="BSX582" s="255"/>
      <c r="BSY582" s="255"/>
      <c r="BSZ582" s="255"/>
      <c r="BTA582" s="255"/>
      <c r="BTB582" s="255" t="s">
        <v>242</v>
      </c>
      <c r="BTC582" s="255"/>
      <c r="BTD582" s="255"/>
      <c r="BTE582" s="255"/>
      <c r="BTF582" s="255"/>
      <c r="BTG582" s="255"/>
      <c r="BTH582" s="255"/>
      <c r="BTI582" s="255"/>
      <c r="BTJ582" s="255" t="s">
        <v>242</v>
      </c>
      <c r="BTK582" s="255"/>
      <c r="BTL582" s="255"/>
      <c r="BTM582" s="255"/>
      <c r="BTN582" s="255"/>
      <c r="BTO582" s="255"/>
      <c r="BTP582" s="255"/>
      <c r="BTQ582" s="255"/>
      <c r="BTR582" s="255" t="s">
        <v>242</v>
      </c>
      <c r="BTS582" s="255"/>
      <c r="BTT582" s="255"/>
      <c r="BTU582" s="255"/>
      <c r="BTV582" s="255"/>
      <c r="BTW582" s="255"/>
      <c r="BTX582" s="255"/>
      <c r="BTY582" s="255"/>
      <c r="BTZ582" s="255" t="s">
        <v>242</v>
      </c>
      <c r="BUA582" s="255"/>
      <c r="BUB582" s="255"/>
      <c r="BUC582" s="255"/>
      <c r="BUD582" s="255"/>
      <c r="BUE582" s="255"/>
      <c r="BUF582" s="255"/>
      <c r="BUG582" s="255"/>
      <c r="BUH582" s="255" t="s">
        <v>242</v>
      </c>
      <c r="BUI582" s="255"/>
      <c r="BUJ582" s="255"/>
      <c r="BUK582" s="255"/>
      <c r="BUL582" s="255"/>
      <c r="BUM582" s="255"/>
      <c r="BUN582" s="255"/>
      <c r="BUO582" s="255"/>
      <c r="BUP582" s="255" t="s">
        <v>242</v>
      </c>
      <c r="BUQ582" s="255"/>
      <c r="BUR582" s="255"/>
      <c r="BUS582" s="255"/>
      <c r="BUT582" s="255"/>
      <c r="BUU582" s="255"/>
      <c r="BUV582" s="255"/>
      <c r="BUW582" s="255"/>
      <c r="BUX582" s="255" t="s">
        <v>242</v>
      </c>
      <c r="BUY582" s="255"/>
      <c r="BUZ582" s="255"/>
      <c r="BVA582" s="255"/>
      <c r="BVB582" s="255"/>
      <c r="BVC582" s="255"/>
      <c r="BVD582" s="255"/>
      <c r="BVE582" s="255"/>
      <c r="BVF582" s="255" t="s">
        <v>242</v>
      </c>
      <c r="BVG582" s="255"/>
      <c r="BVH582" s="255"/>
      <c r="BVI582" s="255"/>
      <c r="BVJ582" s="255"/>
      <c r="BVK582" s="255"/>
      <c r="BVL582" s="255"/>
      <c r="BVM582" s="255"/>
      <c r="BVN582" s="255" t="s">
        <v>242</v>
      </c>
      <c r="BVO582" s="255"/>
      <c r="BVP582" s="255"/>
      <c r="BVQ582" s="255"/>
      <c r="BVR582" s="255"/>
      <c r="BVS582" s="255"/>
      <c r="BVT582" s="255"/>
      <c r="BVU582" s="255"/>
      <c r="BVV582" s="255" t="s">
        <v>242</v>
      </c>
      <c r="BVW582" s="255"/>
      <c r="BVX582" s="255"/>
      <c r="BVY582" s="255"/>
      <c r="BVZ582" s="255"/>
      <c r="BWA582" s="255"/>
      <c r="BWB582" s="255"/>
      <c r="BWC582" s="255"/>
      <c r="BWD582" s="255" t="s">
        <v>242</v>
      </c>
      <c r="BWE582" s="255"/>
      <c r="BWF582" s="255"/>
      <c r="BWG582" s="255"/>
      <c r="BWH582" s="255"/>
      <c r="BWI582" s="255"/>
      <c r="BWJ582" s="255"/>
      <c r="BWK582" s="255"/>
      <c r="BWL582" s="255" t="s">
        <v>242</v>
      </c>
      <c r="BWM582" s="255"/>
      <c r="BWN582" s="255"/>
      <c r="BWO582" s="255"/>
      <c r="BWP582" s="255"/>
      <c r="BWQ582" s="255"/>
      <c r="BWR582" s="255"/>
      <c r="BWS582" s="255"/>
      <c r="BWT582" s="255" t="s">
        <v>242</v>
      </c>
      <c r="BWU582" s="255"/>
      <c r="BWV582" s="255"/>
      <c r="BWW582" s="255"/>
      <c r="BWX582" s="255"/>
      <c r="BWY582" s="255"/>
      <c r="BWZ582" s="255"/>
      <c r="BXA582" s="255"/>
      <c r="BXB582" s="255" t="s">
        <v>242</v>
      </c>
      <c r="BXC582" s="255"/>
      <c r="BXD582" s="255"/>
      <c r="BXE582" s="255"/>
      <c r="BXF582" s="255"/>
      <c r="BXG582" s="255"/>
      <c r="BXH582" s="255"/>
      <c r="BXI582" s="255"/>
      <c r="BXJ582" s="255" t="s">
        <v>242</v>
      </c>
      <c r="BXK582" s="255"/>
      <c r="BXL582" s="255"/>
      <c r="BXM582" s="255"/>
      <c r="BXN582" s="255"/>
      <c r="BXO582" s="255"/>
      <c r="BXP582" s="255"/>
      <c r="BXQ582" s="255"/>
      <c r="BXR582" s="255" t="s">
        <v>242</v>
      </c>
      <c r="BXS582" s="255"/>
      <c r="BXT582" s="255"/>
      <c r="BXU582" s="255"/>
      <c r="BXV582" s="255"/>
      <c r="BXW582" s="255"/>
      <c r="BXX582" s="255"/>
      <c r="BXY582" s="255"/>
      <c r="BXZ582" s="255" t="s">
        <v>242</v>
      </c>
      <c r="BYA582" s="255"/>
      <c r="BYB582" s="255"/>
      <c r="BYC582" s="255"/>
      <c r="BYD582" s="255"/>
      <c r="BYE582" s="255"/>
      <c r="BYF582" s="255"/>
      <c r="BYG582" s="255"/>
      <c r="BYH582" s="255" t="s">
        <v>242</v>
      </c>
      <c r="BYI582" s="255"/>
      <c r="BYJ582" s="255"/>
      <c r="BYK582" s="255"/>
      <c r="BYL582" s="255"/>
      <c r="BYM582" s="255"/>
      <c r="BYN582" s="255"/>
      <c r="BYO582" s="255"/>
      <c r="BYP582" s="255" t="s">
        <v>242</v>
      </c>
      <c r="BYQ582" s="255"/>
      <c r="BYR582" s="255"/>
      <c r="BYS582" s="255"/>
      <c r="BYT582" s="255"/>
      <c r="BYU582" s="255"/>
      <c r="BYV582" s="255"/>
      <c r="BYW582" s="255"/>
      <c r="BYX582" s="255" t="s">
        <v>242</v>
      </c>
      <c r="BYY582" s="255"/>
      <c r="BYZ582" s="255"/>
      <c r="BZA582" s="255"/>
      <c r="BZB582" s="255"/>
      <c r="BZC582" s="255"/>
      <c r="BZD582" s="255"/>
      <c r="BZE582" s="255"/>
      <c r="BZF582" s="255" t="s">
        <v>242</v>
      </c>
      <c r="BZG582" s="255"/>
      <c r="BZH582" s="255"/>
      <c r="BZI582" s="255"/>
      <c r="BZJ582" s="255"/>
      <c r="BZK582" s="255"/>
      <c r="BZL582" s="255"/>
      <c r="BZM582" s="255"/>
      <c r="BZN582" s="255" t="s">
        <v>242</v>
      </c>
      <c r="BZO582" s="255"/>
      <c r="BZP582" s="255"/>
      <c r="BZQ582" s="255"/>
      <c r="BZR582" s="255"/>
      <c r="BZS582" s="255"/>
      <c r="BZT582" s="255"/>
      <c r="BZU582" s="255"/>
      <c r="BZV582" s="255" t="s">
        <v>242</v>
      </c>
      <c r="BZW582" s="255"/>
      <c r="BZX582" s="255"/>
      <c r="BZY582" s="255"/>
      <c r="BZZ582" s="255"/>
      <c r="CAA582" s="255"/>
      <c r="CAB582" s="255"/>
      <c r="CAC582" s="255"/>
      <c r="CAD582" s="255" t="s">
        <v>242</v>
      </c>
      <c r="CAE582" s="255"/>
      <c r="CAF582" s="255"/>
      <c r="CAG582" s="255"/>
      <c r="CAH582" s="255"/>
      <c r="CAI582" s="255"/>
      <c r="CAJ582" s="255"/>
      <c r="CAK582" s="255"/>
      <c r="CAL582" s="255" t="s">
        <v>242</v>
      </c>
      <c r="CAM582" s="255"/>
      <c r="CAN582" s="255"/>
      <c r="CAO582" s="255"/>
      <c r="CAP582" s="255"/>
      <c r="CAQ582" s="255"/>
      <c r="CAR582" s="255"/>
      <c r="CAS582" s="255"/>
      <c r="CAT582" s="255" t="s">
        <v>242</v>
      </c>
      <c r="CAU582" s="255"/>
      <c r="CAV582" s="255"/>
      <c r="CAW582" s="255"/>
      <c r="CAX582" s="255"/>
      <c r="CAY582" s="255"/>
      <c r="CAZ582" s="255"/>
      <c r="CBA582" s="255"/>
      <c r="CBB582" s="255" t="s">
        <v>242</v>
      </c>
      <c r="CBC582" s="255"/>
      <c r="CBD582" s="255"/>
      <c r="CBE582" s="255"/>
      <c r="CBF582" s="255"/>
      <c r="CBG582" s="255"/>
      <c r="CBH582" s="255"/>
      <c r="CBI582" s="255"/>
      <c r="CBJ582" s="255" t="s">
        <v>242</v>
      </c>
      <c r="CBK582" s="255"/>
      <c r="CBL582" s="255"/>
      <c r="CBM582" s="255"/>
      <c r="CBN582" s="255"/>
      <c r="CBO582" s="255"/>
      <c r="CBP582" s="255"/>
      <c r="CBQ582" s="255"/>
      <c r="CBR582" s="255" t="s">
        <v>242</v>
      </c>
      <c r="CBS582" s="255"/>
      <c r="CBT582" s="255"/>
      <c r="CBU582" s="255"/>
      <c r="CBV582" s="255"/>
      <c r="CBW582" s="255"/>
      <c r="CBX582" s="255"/>
      <c r="CBY582" s="255"/>
      <c r="CBZ582" s="255" t="s">
        <v>242</v>
      </c>
      <c r="CCA582" s="255"/>
      <c r="CCB582" s="255"/>
      <c r="CCC582" s="255"/>
      <c r="CCD582" s="255"/>
      <c r="CCE582" s="255"/>
      <c r="CCF582" s="255"/>
      <c r="CCG582" s="255"/>
      <c r="CCH582" s="255" t="s">
        <v>242</v>
      </c>
      <c r="CCI582" s="255"/>
      <c r="CCJ582" s="255"/>
      <c r="CCK582" s="255"/>
      <c r="CCL582" s="255"/>
      <c r="CCM582" s="255"/>
      <c r="CCN582" s="255"/>
      <c r="CCO582" s="255"/>
      <c r="CCP582" s="255" t="s">
        <v>242</v>
      </c>
      <c r="CCQ582" s="255"/>
      <c r="CCR582" s="255"/>
      <c r="CCS582" s="255"/>
      <c r="CCT582" s="255"/>
      <c r="CCU582" s="255"/>
      <c r="CCV582" s="255"/>
      <c r="CCW582" s="255"/>
      <c r="CCX582" s="255" t="s">
        <v>242</v>
      </c>
      <c r="CCY582" s="255"/>
      <c r="CCZ582" s="255"/>
      <c r="CDA582" s="255"/>
      <c r="CDB582" s="255"/>
      <c r="CDC582" s="255"/>
      <c r="CDD582" s="255"/>
      <c r="CDE582" s="255"/>
      <c r="CDF582" s="255" t="s">
        <v>242</v>
      </c>
      <c r="CDG582" s="255"/>
      <c r="CDH582" s="255"/>
      <c r="CDI582" s="255"/>
      <c r="CDJ582" s="255"/>
      <c r="CDK582" s="255"/>
      <c r="CDL582" s="255"/>
      <c r="CDM582" s="255"/>
      <c r="CDN582" s="255" t="s">
        <v>242</v>
      </c>
      <c r="CDO582" s="255"/>
      <c r="CDP582" s="255"/>
      <c r="CDQ582" s="255"/>
      <c r="CDR582" s="255"/>
      <c r="CDS582" s="255"/>
      <c r="CDT582" s="255"/>
      <c r="CDU582" s="255"/>
      <c r="CDV582" s="255" t="s">
        <v>242</v>
      </c>
      <c r="CDW582" s="255"/>
      <c r="CDX582" s="255"/>
      <c r="CDY582" s="255"/>
      <c r="CDZ582" s="255"/>
      <c r="CEA582" s="255"/>
      <c r="CEB582" s="255"/>
      <c r="CEC582" s="255"/>
      <c r="CED582" s="255" t="s">
        <v>242</v>
      </c>
      <c r="CEE582" s="255"/>
      <c r="CEF582" s="255"/>
      <c r="CEG582" s="255"/>
      <c r="CEH582" s="255"/>
      <c r="CEI582" s="255"/>
      <c r="CEJ582" s="255"/>
      <c r="CEK582" s="255"/>
      <c r="CEL582" s="255" t="s">
        <v>242</v>
      </c>
      <c r="CEM582" s="255"/>
      <c r="CEN582" s="255"/>
      <c r="CEO582" s="255"/>
      <c r="CEP582" s="255"/>
      <c r="CEQ582" s="255"/>
      <c r="CER582" s="255"/>
      <c r="CES582" s="255"/>
      <c r="CET582" s="255" t="s">
        <v>242</v>
      </c>
      <c r="CEU582" s="255"/>
      <c r="CEV582" s="255"/>
      <c r="CEW582" s="255"/>
      <c r="CEX582" s="255"/>
      <c r="CEY582" s="255"/>
      <c r="CEZ582" s="255"/>
      <c r="CFA582" s="255"/>
      <c r="CFB582" s="255" t="s">
        <v>242</v>
      </c>
      <c r="CFC582" s="255"/>
      <c r="CFD582" s="255"/>
      <c r="CFE582" s="255"/>
      <c r="CFF582" s="255"/>
      <c r="CFG582" s="255"/>
      <c r="CFH582" s="255"/>
      <c r="CFI582" s="255"/>
      <c r="CFJ582" s="255" t="s">
        <v>242</v>
      </c>
      <c r="CFK582" s="255"/>
      <c r="CFL582" s="255"/>
      <c r="CFM582" s="255"/>
      <c r="CFN582" s="255"/>
      <c r="CFO582" s="255"/>
      <c r="CFP582" s="255"/>
      <c r="CFQ582" s="255"/>
      <c r="CFR582" s="255" t="s">
        <v>242</v>
      </c>
      <c r="CFS582" s="255"/>
      <c r="CFT582" s="255"/>
      <c r="CFU582" s="255"/>
      <c r="CFV582" s="255"/>
      <c r="CFW582" s="255"/>
      <c r="CFX582" s="255"/>
      <c r="CFY582" s="255"/>
      <c r="CFZ582" s="255" t="s">
        <v>242</v>
      </c>
      <c r="CGA582" s="255"/>
      <c r="CGB582" s="255"/>
      <c r="CGC582" s="255"/>
      <c r="CGD582" s="255"/>
      <c r="CGE582" s="255"/>
      <c r="CGF582" s="255"/>
      <c r="CGG582" s="255"/>
      <c r="CGH582" s="255" t="s">
        <v>242</v>
      </c>
      <c r="CGI582" s="255"/>
      <c r="CGJ582" s="255"/>
      <c r="CGK582" s="255"/>
      <c r="CGL582" s="255"/>
      <c r="CGM582" s="255"/>
      <c r="CGN582" s="255"/>
      <c r="CGO582" s="255"/>
      <c r="CGP582" s="255" t="s">
        <v>242</v>
      </c>
      <c r="CGQ582" s="255"/>
      <c r="CGR582" s="255"/>
      <c r="CGS582" s="255"/>
      <c r="CGT582" s="255"/>
      <c r="CGU582" s="255"/>
      <c r="CGV582" s="255"/>
      <c r="CGW582" s="255"/>
      <c r="CGX582" s="255" t="s">
        <v>242</v>
      </c>
      <c r="CGY582" s="255"/>
      <c r="CGZ582" s="255"/>
      <c r="CHA582" s="255"/>
      <c r="CHB582" s="255"/>
      <c r="CHC582" s="255"/>
      <c r="CHD582" s="255"/>
      <c r="CHE582" s="255"/>
      <c r="CHF582" s="255" t="s">
        <v>242</v>
      </c>
      <c r="CHG582" s="255"/>
      <c r="CHH582" s="255"/>
      <c r="CHI582" s="255"/>
      <c r="CHJ582" s="255"/>
      <c r="CHK582" s="255"/>
      <c r="CHL582" s="255"/>
      <c r="CHM582" s="255"/>
      <c r="CHN582" s="255" t="s">
        <v>242</v>
      </c>
      <c r="CHO582" s="255"/>
      <c r="CHP582" s="255"/>
      <c r="CHQ582" s="255"/>
      <c r="CHR582" s="255"/>
      <c r="CHS582" s="255"/>
      <c r="CHT582" s="255"/>
      <c r="CHU582" s="255"/>
      <c r="CHV582" s="255" t="s">
        <v>242</v>
      </c>
      <c r="CHW582" s="255"/>
      <c r="CHX582" s="255"/>
      <c r="CHY582" s="255"/>
      <c r="CHZ582" s="255"/>
      <c r="CIA582" s="255"/>
      <c r="CIB582" s="255"/>
      <c r="CIC582" s="255"/>
      <c r="CID582" s="255" t="s">
        <v>242</v>
      </c>
      <c r="CIE582" s="255"/>
      <c r="CIF582" s="255"/>
      <c r="CIG582" s="255"/>
      <c r="CIH582" s="255"/>
      <c r="CII582" s="255"/>
      <c r="CIJ582" s="255"/>
      <c r="CIK582" s="255"/>
      <c r="CIL582" s="255" t="s">
        <v>242</v>
      </c>
      <c r="CIM582" s="255"/>
      <c r="CIN582" s="255"/>
      <c r="CIO582" s="255"/>
      <c r="CIP582" s="255"/>
      <c r="CIQ582" s="255"/>
      <c r="CIR582" s="255"/>
      <c r="CIS582" s="255"/>
      <c r="CIT582" s="255" t="s">
        <v>242</v>
      </c>
      <c r="CIU582" s="255"/>
      <c r="CIV582" s="255"/>
      <c r="CIW582" s="255"/>
      <c r="CIX582" s="255"/>
      <c r="CIY582" s="255"/>
      <c r="CIZ582" s="255"/>
      <c r="CJA582" s="255"/>
      <c r="CJB582" s="255" t="s">
        <v>242</v>
      </c>
      <c r="CJC582" s="255"/>
      <c r="CJD582" s="255"/>
      <c r="CJE582" s="255"/>
      <c r="CJF582" s="255"/>
      <c r="CJG582" s="255"/>
      <c r="CJH582" s="255"/>
      <c r="CJI582" s="255"/>
      <c r="CJJ582" s="255" t="s">
        <v>242</v>
      </c>
      <c r="CJK582" s="255"/>
      <c r="CJL582" s="255"/>
      <c r="CJM582" s="255"/>
      <c r="CJN582" s="255"/>
      <c r="CJO582" s="255"/>
      <c r="CJP582" s="255"/>
      <c r="CJQ582" s="255"/>
      <c r="CJR582" s="255" t="s">
        <v>242</v>
      </c>
      <c r="CJS582" s="255"/>
      <c r="CJT582" s="255"/>
      <c r="CJU582" s="255"/>
      <c r="CJV582" s="255"/>
      <c r="CJW582" s="255"/>
      <c r="CJX582" s="255"/>
      <c r="CJY582" s="255"/>
      <c r="CJZ582" s="255" t="s">
        <v>242</v>
      </c>
      <c r="CKA582" s="255"/>
      <c r="CKB582" s="255"/>
      <c r="CKC582" s="255"/>
      <c r="CKD582" s="255"/>
      <c r="CKE582" s="255"/>
      <c r="CKF582" s="255"/>
      <c r="CKG582" s="255"/>
      <c r="CKH582" s="255" t="s">
        <v>242</v>
      </c>
      <c r="CKI582" s="255"/>
      <c r="CKJ582" s="255"/>
      <c r="CKK582" s="255"/>
      <c r="CKL582" s="255"/>
      <c r="CKM582" s="255"/>
      <c r="CKN582" s="255"/>
      <c r="CKO582" s="255"/>
      <c r="CKP582" s="255" t="s">
        <v>242</v>
      </c>
      <c r="CKQ582" s="255"/>
      <c r="CKR582" s="255"/>
      <c r="CKS582" s="255"/>
      <c r="CKT582" s="255"/>
      <c r="CKU582" s="255"/>
      <c r="CKV582" s="255"/>
      <c r="CKW582" s="255"/>
      <c r="CKX582" s="255" t="s">
        <v>242</v>
      </c>
      <c r="CKY582" s="255"/>
      <c r="CKZ582" s="255"/>
      <c r="CLA582" s="255"/>
      <c r="CLB582" s="255"/>
      <c r="CLC582" s="255"/>
      <c r="CLD582" s="255"/>
      <c r="CLE582" s="255"/>
      <c r="CLF582" s="255" t="s">
        <v>242</v>
      </c>
      <c r="CLG582" s="255"/>
      <c r="CLH582" s="255"/>
      <c r="CLI582" s="255"/>
      <c r="CLJ582" s="255"/>
      <c r="CLK582" s="255"/>
      <c r="CLL582" s="255"/>
      <c r="CLM582" s="255"/>
      <c r="CLN582" s="255" t="s">
        <v>242</v>
      </c>
      <c r="CLO582" s="255"/>
      <c r="CLP582" s="255"/>
      <c r="CLQ582" s="255"/>
      <c r="CLR582" s="255"/>
      <c r="CLS582" s="255"/>
      <c r="CLT582" s="255"/>
      <c r="CLU582" s="255"/>
      <c r="CLV582" s="255" t="s">
        <v>242</v>
      </c>
      <c r="CLW582" s="255"/>
      <c r="CLX582" s="255"/>
      <c r="CLY582" s="255"/>
      <c r="CLZ582" s="255"/>
      <c r="CMA582" s="255"/>
      <c r="CMB582" s="255"/>
      <c r="CMC582" s="255"/>
      <c r="CMD582" s="255" t="s">
        <v>242</v>
      </c>
      <c r="CME582" s="255"/>
      <c r="CMF582" s="255"/>
      <c r="CMG582" s="255"/>
      <c r="CMH582" s="255"/>
      <c r="CMI582" s="255"/>
      <c r="CMJ582" s="255"/>
      <c r="CMK582" s="255"/>
      <c r="CML582" s="255" t="s">
        <v>242</v>
      </c>
      <c r="CMM582" s="255"/>
      <c r="CMN582" s="255"/>
      <c r="CMO582" s="255"/>
      <c r="CMP582" s="255"/>
      <c r="CMQ582" s="255"/>
      <c r="CMR582" s="255"/>
      <c r="CMS582" s="255"/>
      <c r="CMT582" s="255" t="s">
        <v>242</v>
      </c>
      <c r="CMU582" s="255"/>
      <c r="CMV582" s="255"/>
      <c r="CMW582" s="255"/>
      <c r="CMX582" s="255"/>
      <c r="CMY582" s="255"/>
      <c r="CMZ582" s="255"/>
      <c r="CNA582" s="255"/>
      <c r="CNB582" s="255" t="s">
        <v>242</v>
      </c>
      <c r="CNC582" s="255"/>
      <c r="CND582" s="255"/>
      <c r="CNE582" s="255"/>
      <c r="CNF582" s="255"/>
      <c r="CNG582" s="255"/>
      <c r="CNH582" s="255"/>
      <c r="CNI582" s="255"/>
      <c r="CNJ582" s="255" t="s">
        <v>242</v>
      </c>
      <c r="CNK582" s="255"/>
      <c r="CNL582" s="255"/>
      <c r="CNM582" s="255"/>
      <c r="CNN582" s="255"/>
      <c r="CNO582" s="255"/>
      <c r="CNP582" s="255"/>
      <c r="CNQ582" s="255"/>
      <c r="CNR582" s="255" t="s">
        <v>242</v>
      </c>
      <c r="CNS582" s="255"/>
      <c r="CNT582" s="255"/>
      <c r="CNU582" s="255"/>
      <c r="CNV582" s="255"/>
      <c r="CNW582" s="255"/>
      <c r="CNX582" s="255"/>
      <c r="CNY582" s="255"/>
      <c r="CNZ582" s="255" t="s">
        <v>242</v>
      </c>
      <c r="COA582" s="255"/>
      <c r="COB582" s="255"/>
      <c r="COC582" s="255"/>
      <c r="COD582" s="255"/>
      <c r="COE582" s="255"/>
      <c r="COF582" s="255"/>
      <c r="COG582" s="255"/>
      <c r="COH582" s="255" t="s">
        <v>242</v>
      </c>
      <c r="COI582" s="255"/>
      <c r="COJ582" s="255"/>
      <c r="COK582" s="255"/>
      <c r="COL582" s="255"/>
      <c r="COM582" s="255"/>
      <c r="CON582" s="255"/>
      <c r="COO582" s="255"/>
      <c r="COP582" s="255" t="s">
        <v>242</v>
      </c>
      <c r="COQ582" s="255"/>
      <c r="COR582" s="255"/>
      <c r="COS582" s="255"/>
      <c r="COT582" s="255"/>
      <c r="COU582" s="255"/>
      <c r="COV582" s="255"/>
      <c r="COW582" s="255"/>
      <c r="COX582" s="255" t="s">
        <v>242</v>
      </c>
      <c r="COY582" s="255"/>
      <c r="COZ582" s="255"/>
      <c r="CPA582" s="255"/>
      <c r="CPB582" s="255"/>
      <c r="CPC582" s="255"/>
      <c r="CPD582" s="255"/>
      <c r="CPE582" s="255"/>
      <c r="CPF582" s="255" t="s">
        <v>242</v>
      </c>
      <c r="CPG582" s="255"/>
      <c r="CPH582" s="255"/>
      <c r="CPI582" s="255"/>
      <c r="CPJ582" s="255"/>
      <c r="CPK582" s="255"/>
      <c r="CPL582" s="255"/>
      <c r="CPM582" s="255"/>
      <c r="CPN582" s="255" t="s">
        <v>242</v>
      </c>
      <c r="CPO582" s="255"/>
      <c r="CPP582" s="255"/>
      <c r="CPQ582" s="255"/>
      <c r="CPR582" s="255"/>
      <c r="CPS582" s="255"/>
      <c r="CPT582" s="255"/>
      <c r="CPU582" s="255"/>
      <c r="CPV582" s="255" t="s">
        <v>242</v>
      </c>
      <c r="CPW582" s="255"/>
      <c r="CPX582" s="255"/>
      <c r="CPY582" s="255"/>
      <c r="CPZ582" s="255"/>
      <c r="CQA582" s="255"/>
      <c r="CQB582" s="255"/>
      <c r="CQC582" s="255"/>
      <c r="CQD582" s="255" t="s">
        <v>242</v>
      </c>
      <c r="CQE582" s="255"/>
      <c r="CQF582" s="255"/>
      <c r="CQG582" s="255"/>
      <c r="CQH582" s="255"/>
      <c r="CQI582" s="255"/>
      <c r="CQJ582" s="255"/>
      <c r="CQK582" s="255"/>
      <c r="CQL582" s="255" t="s">
        <v>242</v>
      </c>
      <c r="CQM582" s="255"/>
      <c r="CQN582" s="255"/>
      <c r="CQO582" s="255"/>
      <c r="CQP582" s="255"/>
      <c r="CQQ582" s="255"/>
      <c r="CQR582" s="255"/>
      <c r="CQS582" s="255"/>
      <c r="CQT582" s="255" t="s">
        <v>242</v>
      </c>
      <c r="CQU582" s="255"/>
      <c r="CQV582" s="255"/>
      <c r="CQW582" s="255"/>
      <c r="CQX582" s="255"/>
      <c r="CQY582" s="255"/>
      <c r="CQZ582" s="255"/>
      <c r="CRA582" s="255"/>
      <c r="CRB582" s="255" t="s">
        <v>242</v>
      </c>
      <c r="CRC582" s="255"/>
      <c r="CRD582" s="255"/>
      <c r="CRE582" s="255"/>
      <c r="CRF582" s="255"/>
      <c r="CRG582" s="255"/>
      <c r="CRH582" s="255"/>
      <c r="CRI582" s="255"/>
      <c r="CRJ582" s="255" t="s">
        <v>242</v>
      </c>
      <c r="CRK582" s="255"/>
      <c r="CRL582" s="255"/>
      <c r="CRM582" s="255"/>
      <c r="CRN582" s="255"/>
      <c r="CRO582" s="255"/>
      <c r="CRP582" s="255"/>
      <c r="CRQ582" s="255"/>
      <c r="CRR582" s="255" t="s">
        <v>242</v>
      </c>
      <c r="CRS582" s="255"/>
      <c r="CRT582" s="255"/>
      <c r="CRU582" s="255"/>
      <c r="CRV582" s="255"/>
      <c r="CRW582" s="255"/>
      <c r="CRX582" s="255"/>
      <c r="CRY582" s="255"/>
      <c r="CRZ582" s="255" t="s">
        <v>242</v>
      </c>
      <c r="CSA582" s="255"/>
      <c r="CSB582" s="255"/>
      <c r="CSC582" s="255"/>
      <c r="CSD582" s="255"/>
      <c r="CSE582" s="255"/>
      <c r="CSF582" s="255"/>
      <c r="CSG582" s="255"/>
      <c r="CSH582" s="255" t="s">
        <v>242</v>
      </c>
      <c r="CSI582" s="255"/>
      <c r="CSJ582" s="255"/>
      <c r="CSK582" s="255"/>
      <c r="CSL582" s="255"/>
      <c r="CSM582" s="255"/>
      <c r="CSN582" s="255"/>
      <c r="CSO582" s="255"/>
      <c r="CSP582" s="255" t="s">
        <v>242</v>
      </c>
      <c r="CSQ582" s="255"/>
      <c r="CSR582" s="255"/>
      <c r="CSS582" s="255"/>
      <c r="CST582" s="255"/>
      <c r="CSU582" s="255"/>
      <c r="CSV582" s="255"/>
      <c r="CSW582" s="255"/>
      <c r="CSX582" s="255" t="s">
        <v>242</v>
      </c>
      <c r="CSY582" s="255"/>
      <c r="CSZ582" s="255"/>
      <c r="CTA582" s="255"/>
      <c r="CTB582" s="255"/>
      <c r="CTC582" s="255"/>
      <c r="CTD582" s="255"/>
      <c r="CTE582" s="255"/>
      <c r="CTF582" s="255" t="s">
        <v>242</v>
      </c>
      <c r="CTG582" s="255"/>
      <c r="CTH582" s="255"/>
      <c r="CTI582" s="255"/>
      <c r="CTJ582" s="255"/>
      <c r="CTK582" s="255"/>
      <c r="CTL582" s="255"/>
      <c r="CTM582" s="255"/>
      <c r="CTN582" s="255" t="s">
        <v>242</v>
      </c>
      <c r="CTO582" s="255"/>
      <c r="CTP582" s="255"/>
      <c r="CTQ582" s="255"/>
      <c r="CTR582" s="255"/>
      <c r="CTS582" s="255"/>
      <c r="CTT582" s="255"/>
      <c r="CTU582" s="255"/>
      <c r="CTV582" s="255" t="s">
        <v>242</v>
      </c>
      <c r="CTW582" s="255"/>
      <c r="CTX582" s="255"/>
      <c r="CTY582" s="255"/>
      <c r="CTZ582" s="255"/>
      <c r="CUA582" s="255"/>
      <c r="CUB582" s="255"/>
      <c r="CUC582" s="255"/>
      <c r="CUD582" s="255" t="s">
        <v>242</v>
      </c>
      <c r="CUE582" s="255"/>
      <c r="CUF582" s="255"/>
      <c r="CUG582" s="255"/>
      <c r="CUH582" s="255"/>
      <c r="CUI582" s="255"/>
      <c r="CUJ582" s="255"/>
      <c r="CUK582" s="255"/>
      <c r="CUL582" s="255" t="s">
        <v>242</v>
      </c>
      <c r="CUM582" s="255"/>
      <c r="CUN582" s="255"/>
      <c r="CUO582" s="255"/>
      <c r="CUP582" s="255"/>
      <c r="CUQ582" s="255"/>
      <c r="CUR582" s="255"/>
      <c r="CUS582" s="255"/>
      <c r="CUT582" s="255" t="s">
        <v>242</v>
      </c>
      <c r="CUU582" s="255"/>
      <c r="CUV582" s="255"/>
      <c r="CUW582" s="255"/>
      <c r="CUX582" s="255"/>
      <c r="CUY582" s="255"/>
      <c r="CUZ582" s="255"/>
      <c r="CVA582" s="255"/>
      <c r="CVB582" s="255" t="s">
        <v>242</v>
      </c>
      <c r="CVC582" s="255"/>
      <c r="CVD582" s="255"/>
      <c r="CVE582" s="255"/>
      <c r="CVF582" s="255"/>
      <c r="CVG582" s="255"/>
      <c r="CVH582" s="255"/>
      <c r="CVI582" s="255"/>
      <c r="CVJ582" s="255" t="s">
        <v>242</v>
      </c>
      <c r="CVK582" s="255"/>
      <c r="CVL582" s="255"/>
      <c r="CVM582" s="255"/>
      <c r="CVN582" s="255"/>
      <c r="CVO582" s="255"/>
      <c r="CVP582" s="255"/>
      <c r="CVQ582" s="255"/>
      <c r="CVR582" s="255" t="s">
        <v>242</v>
      </c>
      <c r="CVS582" s="255"/>
      <c r="CVT582" s="255"/>
      <c r="CVU582" s="255"/>
      <c r="CVV582" s="255"/>
      <c r="CVW582" s="255"/>
      <c r="CVX582" s="255"/>
      <c r="CVY582" s="255"/>
      <c r="CVZ582" s="255" t="s">
        <v>242</v>
      </c>
      <c r="CWA582" s="255"/>
      <c r="CWB582" s="255"/>
      <c r="CWC582" s="255"/>
      <c r="CWD582" s="255"/>
      <c r="CWE582" s="255"/>
      <c r="CWF582" s="255"/>
      <c r="CWG582" s="255"/>
      <c r="CWH582" s="255" t="s">
        <v>242</v>
      </c>
      <c r="CWI582" s="255"/>
      <c r="CWJ582" s="255"/>
      <c r="CWK582" s="255"/>
      <c r="CWL582" s="255"/>
      <c r="CWM582" s="255"/>
      <c r="CWN582" s="255"/>
      <c r="CWO582" s="255"/>
      <c r="CWP582" s="255" t="s">
        <v>242</v>
      </c>
      <c r="CWQ582" s="255"/>
      <c r="CWR582" s="255"/>
      <c r="CWS582" s="255"/>
      <c r="CWT582" s="255"/>
      <c r="CWU582" s="255"/>
      <c r="CWV582" s="255"/>
      <c r="CWW582" s="255"/>
      <c r="CWX582" s="255" t="s">
        <v>242</v>
      </c>
      <c r="CWY582" s="255"/>
      <c r="CWZ582" s="255"/>
      <c r="CXA582" s="255"/>
      <c r="CXB582" s="255"/>
      <c r="CXC582" s="255"/>
      <c r="CXD582" s="255"/>
      <c r="CXE582" s="255"/>
      <c r="CXF582" s="255" t="s">
        <v>242</v>
      </c>
      <c r="CXG582" s="255"/>
      <c r="CXH582" s="255"/>
      <c r="CXI582" s="255"/>
      <c r="CXJ582" s="255"/>
      <c r="CXK582" s="255"/>
      <c r="CXL582" s="255"/>
      <c r="CXM582" s="255"/>
      <c r="CXN582" s="255" t="s">
        <v>242</v>
      </c>
      <c r="CXO582" s="255"/>
      <c r="CXP582" s="255"/>
      <c r="CXQ582" s="255"/>
      <c r="CXR582" s="255"/>
      <c r="CXS582" s="255"/>
      <c r="CXT582" s="255"/>
      <c r="CXU582" s="255"/>
      <c r="CXV582" s="255" t="s">
        <v>242</v>
      </c>
      <c r="CXW582" s="255"/>
      <c r="CXX582" s="255"/>
      <c r="CXY582" s="255"/>
      <c r="CXZ582" s="255"/>
      <c r="CYA582" s="255"/>
      <c r="CYB582" s="255"/>
      <c r="CYC582" s="255"/>
      <c r="CYD582" s="255" t="s">
        <v>242</v>
      </c>
      <c r="CYE582" s="255"/>
      <c r="CYF582" s="255"/>
      <c r="CYG582" s="255"/>
      <c r="CYH582" s="255"/>
      <c r="CYI582" s="255"/>
      <c r="CYJ582" s="255"/>
      <c r="CYK582" s="255"/>
      <c r="CYL582" s="255" t="s">
        <v>242</v>
      </c>
      <c r="CYM582" s="255"/>
      <c r="CYN582" s="255"/>
      <c r="CYO582" s="255"/>
      <c r="CYP582" s="255"/>
      <c r="CYQ582" s="255"/>
      <c r="CYR582" s="255"/>
      <c r="CYS582" s="255"/>
      <c r="CYT582" s="255" t="s">
        <v>242</v>
      </c>
      <c r="CYU582" s="255"/>
      <c r="CYV582" s="255"/>
      <c r="CYW582" s="255"/>
      <c r="CYX582" s="255"/>
      <c r="CYY582" s="255"/>
      <c r="CYZ582" s="255"/>
      <c r="CZA582" s="255"/>
      <c r="CZB582" s="255" t="s">
        <v>242</v>
      </c>
      <c r="CZC582" s="255"/>
      <c r="CZD582" s="255"/>
      <c r="CZE582" s="255"/>
      <c r="CZF582" s="255"/>
      <c r="CZG582" s="255"/>
      <c r="CZH582" s="255"/>
      <c r="CZI582" s="255"/>
      <c r="CZJ582" s="255" t="s">
        <v>242</v>
      </c>
      <c r="CZK582" s="255"/>
      <c r="CZL582" s="255"/>
      <c r="CZM582" s="255"/>
      <c r="CZN582" s="255"/>
      <c r="CZO582" s="255"/>
      <c r="CZP582" s="255"/>
      <c r="CZQ582" s="255"/>
      <c r="CZR582" s="255" t="s">
        <v>242</v>
      </c>
      <c r="CZS582" s="255"/>
      <c r="CZT582" s="255"/>
      <c r="CZU582" s="255"/>
      <c r="CZV582" s="255"/>
      <c r="CZW582" s="255"/>
      <c r="CZX582" s="255"/>
      <c r="CZY582" s="255"/>
      <c r="CZZ582" s="255" t="s">
        <v>242</v>
      </c>
      <c r="DAA582" s="255"/>
      <c r="DAB582" s="255"/>
      <c r="DAC582" s="255"/>
      <c r="DAD582" s="255"/>
      <c r="DAE582" s="255"/>
      <c r="DAF582" s="255"/>
      <c r="DAG582" s="255"/>
      <c r="DAH582" s="255" t="s">
        <v>242</v>
      </c>
      <c r="DAI582" s="255"/>
      <c r="DAJ582" s="255"/>
      <c r="DAK582" s="255"/>
      <c r="DAL582" s="255"/>
      <c r="DAM582" s="255"/>
      <c r="DAN582" s="255"/>
      <c r="DAO582" s="255"/>
      <c r="DAP582" s="255" t="s">
        <v>242</v>
      </c>
      <c r="DAQ582" s="255"/>
      <c r="DAR582" s="255"/>
      <c r="DAS582" s="255"/>
      <c r="DAT582" s="255"/>
      <c r="DAU582" s="255"/>
      <c r="DAV582" s="255"/>
      <c r="DAW582" s="255"/>
      <c r="DAX582" s="255" t="s">
        <v>242</v>
      </c>
      <c r="DAY582" s="255"/>
      <c r="DAZ582" s="255"/>
      <c r="DBA582" s="255"/>
      <c r="DBB582" s="255"/>
      <c r="DBC582" s="255"/>
      <c r="DBD582" s="255"/>
      <c r="DBE582" s="255"/>
      <c r="DBF582" s="255" t="s">
        <v>242</v>
      </c>
      <c r="DBG582" s="255"/>
      <c r="DBH582" s="255"/>
      <c r="DBI582" s="255"/>
      <c r="DBJ582" s="255"/>
      <c r="DBK582" s="255"/>
      <c r="DBL582" s="255"/>
      <c r="DBM582" s="255"/>
      <c r="DBN582" s="255" t="s">
        <v>242</v>
      </c>
      <c r="DBO582" s="255"/>
      <c r="DBP582" s="255"/>
      <c r="DBQ582" s="255"/>
      <c r="DBR582" s="255"/>
      <c r="DBS582" s="255"/>
      <c r="DBT582" s="255"/>
      <c r="DBU582" s="255"/>
      <c r="DBV582" s="255" t="s">
        <v>242</v>
      </c>
      <c r="DBW582" s="255"/>
      <c r="DBX582" s="255"/>
      <c r="DBY582" s="255"/>
      <c r="DBZ582" s="255"/>
      <c r="DCA582" s="255"/>
      <c r="DCB582" s="255"/>
      <c r="DCC582" s="255"/>
      <c r="DCD582" s="255" t="s">
        <v>242</v>
      </c>
      <c r="DCE582" s="255"/>
      <c r="DCF582" s="255"/>
      <c r="DCG582" s="255"/>
      <c r="DCH582" s="255"/>
      <c r="DCI582" s="255"/>
      <c r="DCJ582" s="255"/>
      <c r="DCK582" s="255"/>
      <c r="DCL582" s="255" t="s">
        <v>242</v>
      </c>
      <c r="DCM582" s="255"/>
      <c r="DCN582" s="255"/>
      <c r="DCO582" s="255"/>
      <c r="DCP582" s="255"/>
      <c r="DCQ582" s="255"/>
      <c r="DCR582" s="255"/>
      <c r="DCS582" s="255"/>
      <c r="DCT582" s="255" t="s">
        <v>242</v>
      </c>
      <c r="DCU582" s="255"/>
      <c r="DCV582" s="255"/>
      <c r="DCW582" s="255"/>
      <c r="DCX582" s="255"/>
      <c r="DCY582" s="255"/>
      <c r="DCZ582" s="255"/>
      <c r="DDA582" s="255"/>
      <c r="DDB582" s="255" t="s">
        <v>242</v>
      </c>
      <c r="DDC582" s="255"/>
      <c r="DDD582" s="255"/>
      <c r="DDE582" s="255"/>
      <c r="DDF582" s="255"/>
      <c r="DDG582" s="255"/>
      <c r="DDH582" s="255"/>
      <c r="DDI582" s="255"/>
      <c r="DDJ582" s="255" t="s">
        <v>242</v>
      </c>
      <c r="DDK582" s="255"/>
      <c r="DDL582" s="255"/>
      <c r="DDM582" s="255"/>
      <c r="DDN582" s="255"/>
      <c r="DDO582" s="255"/>
      <c r="DDP582" s="255"/>
      <c r="DDQ582" s="255"/>
      <c r="DDR582" s="255" t="s">
        <v>242</v>
      </c>
      <c r="DDS582" s="255"/>
      <c r="DDT582" s="255"/>
      <c r="DDU582" s="255"/>
      <c r="DDV582" s="255"/>
      <c r="DDW582" s="255"/>
      <c r="DDX582" s="255"/>
      <c r="DDY582" s="255"/>
      <c r="DDZ582" s="255" t="s">
        <v>242</v>
      </c>
      <c r="DEA582" s="255"/>
      <c r="DEB582" s="255"/>
      <c r="DEC582" s="255"/>
      <c r="DED582" s="255"/>
      <c r="DEE582" s="255"/>
      <c r="DEF582" s="255"/>
      <c r="DEG582" s="255"/>
      <c r="DEH582" s="255" t="s">
        <v>242</v>
      </c>
      <c r="DEI582" s="255"/>
      <c r="DEJ582" s="255"/>
      <c r="DEK582" s="255"/>
      <c r="DEL582" s="255"/>
      <c r="DEM582" s="255"/>
      <c r="DEN582" s="255"/>
      <c r="DEO582" s="255"/>
      <c r="DEP582" s="255" t="s">
        <v>242</v>
      </c>
      <c r="DEQ582" s="255"/>
      <c r="DER582" s="255"/>
      <c r="DES582" s="255"/>
      <c r="DET582" s="255"/>
      <c r="DEU582" s="255"/>
      <c r="DEV582" s="255"/>
      <c r="DEW582" s="255"/>
      <c r="DEX582" s="255" t="s">
        <v>242</v>
      </c>
      <c r="DEY582" s="255"/>
      <c r="DEZ582" s="255"/>
      <c r="DFA582" s="255"/>
      <c r="DFB582" s="255"/>
      <c r="DFC582" s="255"/>
      <c r="DFD582" s="255"/>
      <c r="DFE582" s="255"/>
      <c r="DFF582" s="255" t="s">
        <v>242</v>
      </c>
      <c r="DFG582" s="255"/>
      <c r="DFH582" s="255"/>
      <c r="DFI582" s="255"/>
      <c r="DFJ582" s="255"/>
      <c r="DFK582" s="255"/>
      <c r="DFL582" s="255"/>
      <c r="DFM582" s="255"/>
      <c r="DFN582" s="255" t="s">
        <v>242</v>
      </c>
      <c r="DFO582" s="255"/>
      <c r="DFP582" s="255"/>
      <c r="DFQ582" s="255"/>
      <c r="DFR582" s="255"/>
      <c r="DFS582" s="255"/>
      <c r="DFT582" s="255"/>
      <c r="DFU582" s="255"/>
      <c r="DFV582" s="255" t="s">
        <v>242</v>
      </c>
      <c r="DFW582" s="255"/>
      <c r="DFX582" s="255"/>
      <c r="DFY582" s="255"/>
      <c r="DFZ582" s="255"/>
      <c r="DGA582" s="255"/>
      <c r="DGB582" s="255"/>
      <c r="DGC582" s="255"/>
      <c r="DGD582" s="255" t="s">
        <v>242</v>
      </c>
      <c r="DGE582" s="255"/>
      <c r="DGF582" s="255"/>
      <c r="DGG582" s="255"/>
      <c r="DGH582" s="255"/>
      <c r="DGI582" s="255"/>
      <c r="DGJ582" s="255"/>
      <c r="DGK582" s="255"/>
      <c r="DGL582" s="255" t="s">
        <v>242</v>
      </c>
      <c r="DGM582" s="255"/>
      <c r="DGN582" s="255"/>
      <c r="DGO582" s="255"/>
      <c r="DGP582" s="255"/>
      <c r="DGQ582" s="255"/>
      <c r="DGR582" s="255"/>
      <c r="DGS582" s="255"/>
      <c r="DGT582" s="255" t="s">
        <v>242</v>
      </c>
      <c r="DGU582" s="255"/>
      <c r="DGV582" s="255"/>
      <c r="DGW582" s="255"/>
      <c r="DGX582" s="255"/>
      <c r="DGY582" s="255"/>
      <c r="DGZ582" s="255"/>
      <c r="DHA582" s="255"/>
      <c r="DHB582" s="255" t="s">
        <v>242</v>
      </c>
      <c r="DHC582" s="255"/>
      <c r="DHD582" s="255"/>
      <c r="DHE582" s="255"/>
      <c r="DHF582" s="255"/>
      <c r="DHG582" s="255"/>
      <c r="DHH582" s="255"/>
      <c r="DHI582" s="255"/>
      <c r="DHJ582" s="255" t="s">
        <v>242</v>
      </c>
      <c r="DHK582" s="255"/>
      <c r="DHL582" s="255"/>
      <c r="DHM582" s="255"/>
      <c r="DHN582" s="255"/>
      <c r="DHO582" s="255"/>
      <c r="DHP582" s="255"/>
      <c r="DHQ582" s="255"/>
      <c r="DHR582" s="255" t="s">
        <v>242</v>
      </c>
      <c r="DHS582" s="255"/>
      <c r="DHT582" s="255"/>
      <c r="DHU582" s="255"/>
      <c r="DHV582" s="255"/>
      <c r="DHW582" s="255"/>
      <c r="DHX582" s="255"/>
      <c r="DHY582" s="255"/>
      <c r="DHZ582" s="255" t="s">
        <v>242</v>
      </c>
      <c r="DIA582" s="255"/>
      <c r="DIB582" s="255"/>
      <c r="DIC582" s="255"/>
      <c r="DID582" s="255"/>
      <c r="DIE582" s="255"/>
      <c r="DIF582" s="255"/>
      <c r="DIG582" s="255"/>
      <c r="DIH582" s="255" t="s">
        <v>242</v>
      </c>
      <c r="DII582" s="255"/>
      <c r="DIJ582" s="255"/>
      <c r="DIK582" s="255"/>
      <c r="DIL582" s="255"/>
      <c r="DIM582" s="255"/>
      <c r="DIN582" s="255"/>
      <c r="DIO582" s="255"/>
      <c r="DIP582" s="255" t="s">
        <v>242</v>
      </c>
      <c r="DIQ582" s="255"/>
      <c r="DIR582" s="255"/>
      <c r="DIS582" s="255"/>
      <c r="DIT582" s="255"/>
      <c r="DIU582" s="255"/>
      <c r="DIV582" s="255"/>
      <c r="DIW582" s="255"/>
      <c r="DIX582" s="255" t="s">
        <v>242</v>
      </c>
      <c r="DIY582" s="255"/>
      <c r="DIZ582" s="255"/>
      <c r="DJA582" s="255"/>
      <c r="DJB582" s="255"/>
      <c r="DJC582" s="255"/>
      <c r="DJD582" s="255"/>
      <c r="DJE582" s="255"/>
      <c r="DJF582" s="255" t="s">
        <v>242</v>
      </c>
      <c r="DJG582" s="255"/>
      <c r="DJH582" s="255"/>
      <c r="DJI582" s="255"/>
      <c r="DJJ582" s="255"/>
      <c r="DJK582" s="255"/>
      <c r="DJL582" s="255"/>
      <c r="DJM582" s="255"/>
      <c r="DJN582" s="255" t="s">
        <v>242</v>
      </c>
      <c r="DJO582" s="255"/>
      <c r="DJP582" s="255"/>
      <c r="DJQ582" s="255"/>
      <c r="DJR582" s="255"/>
      <c r="DJS582" s="255"/>
      <c r="DJT582" s="255"/>
      <c r="DJU582" s="255"/>
      <c r="DJV582" s="255" t="s">
        <v>242</v>
      </c>
      <c r="DJW582" s="255"/>
      <c r="DJX582" s="255"/>
      <c r="DJY582" s="255"/>
      <c r="DJZ582" s="255"/>
      <c r="DKA582" s="255"/>
      <c r="DKB582" s="255"/>
      <c r="DKC582" s="255"/>
      <c r="DKD582" s="255" t="s">
        <v>242</v>
      </c>
      <c r="DKE582" s="255"/>
      <c r="DKF582" s="255"/>
      <c r="DKG582" s="255"/>
      <c r="DKH582" s="255"/>
      <c r="DKI582" s="255"/>
      <c r="DKJ582" s="255"/>
      <c r="DKK582" s="255"/>
      <c r="DKL582" s="255" t="s">
        <v>242</v>
      </c>
      <c r="DKM582" s="255"/>
      <c r="DKN582" s="255"/>
      <c r="DKO582" s="255"/>
      <c r="DKP582" s="255"/>
      <c r="DKQ582" s="255"/>
      <c r="DKR582" s="255"/>
      <c r="DKS582" s="255"/>
      <c r="DKT582" s="255" t="s">
        <v>242</v>
      </c>
      <c r="DKU582" s="255"/>
      <c r="DKV582" s="255"/>
      <c r="DKW582" s="255"/>
      <c r="DKX582" s="255"/>
      <c r="DKY582" s="255"/>
      <c r="DKZ582" s="255"/>
      <c r="DLA582" s="255"/>
      <c r="DLB582" s="255" t="s">
        <v>242</v>
      </c>
      <c r="DLC582" s="255"/>
      <c r="DLD582" s="255"/>
      <c r="DLE582" s="255"/>
      <c r="DLF582" s="255"/>
      <c r="DLG582" s="255"/>
      <c r="DLH582" s="255"/>
      <c r="DLI582" s="255"/>
      <c r="DLJ582" s="255" t="s">
        <v>242</v>
      </c>
      <c r="DLK582" s="255"/>
      <c r="DLL582" s="255"/>
      <c r="DLM582" s="255"/>
      <c r="DLN582" s="255"/>
      <c r="DLO582" s="255"/>
      <c r="DLP582" s="255"/>
      <c r="DLQ582" s="255"/>
      <c r="DLR582" s="255" t="s">
        <v>242</v>
      </c>
      <c r="DLS582" s="255"/>
      <c r="DLT582" s="255"/>
      <c r="DLU582" s="255"/>
      <c r="DLV582" s="255"/>
      <c r="DLW582" s="255"/>
      <c r="DLX582" s="255"/>
      <c r="DLY582" s="255"/>
      <c r="DLZ582" s="255" t="s">
        <v>242</v>
      </c>
      <c r="DMA582" s="255"/>
      <c r="DMB582" s="255"/>
      <c r="DMC582" s="255"/>
      <c r="DMD582" s="255"/>
      <c r="DME582" s="255"/>
      <c r="DMF582" s="255"/>
      <c r="DMG582" s="255"/>
      <c r="DMH582" s="255" t="s">
        <v>242</v>
      </c>
      <c r="DMI582" s="255"/>
      <c r="DMJ582" s="255"/>
      <c r="DMK582" s="255"/>
      <c r="DML582" s="255"/>
      <c r="DMM582" s="255"/>
      <c r="DMN582" s="255"/>
      <c r="DMO582" s="255"/>
      <c r="DMP582" s="255" t="s">
        <v>242</v>
      </c>
      <c r="DMQ582" s="255"/>
      <c r="DMR582" s="255"/>
      <c r="DMS582" s="255"/>
      <c r="DMT582" s="255"/>
      <c r="DMU582" s="255"/>
      <c r="DMV582" s="255"/>
      <c r="DMW582" s="255"/>
      <c r="DMX582" s="255" t="s">
        <v>242</v>
      </c>
      <c r="DMY582" s="255"/>
      <c r="DMZ582" s="255"/>
      <c r="DNA582" s="255"/>
      <c r="DNB582" s="255"/>
      <c r="DNC582" s="255"/>
      <c r="DND582" s="255"/>
      <c r="DNE582" s="255"/>
      <c r="DNF582" s="255" t="s">
        <v>242</v>
      </c>
      <c r="DNG582" s="255"/>
      <c r="DNH582" s="255"/>
      <c r="DNI582" s="255"/>
      <c r="DNJ582" s="255"/>
      <c r="DNK582" s="255"/>
      <c r="DNL582" s="255"/>
      <c r="DNM582" s="255"/>
      <c r="DNN582" s="255" t="s">
        <v>242</v>
      </c>
      <c r="DNO582" s="255"/>
      <c r="DNP582" s="255"/>
      <c r="DNQ582" s="255"/>
      <c r="DNR582" s="255"/>
      <c r="DNS582" s="255"/>
      <c r="DNT582" s="255"/>
      <c r="DNU582" s="255"/>
      <c r="DNV582" s="255" t="s">
        <v>242</v>
      </c>
      <c r="DNW582" s="255"/>
      <c r="DNX582" s="255"/>
      <c r="DNY582" s="255"/>
      <c r="DNZ582" s="255"/>
      <c r="DOA582" s="255"/>
      <c r="DOB582" s="255"/>
      <c r="DOC582" s="255"/>
      <c r="DOD582" s="255" t="s">
        <v>242</v>
      </c>
      <c r="DOE582" s="255"/>
      <c r="DOF582" s="255"/>
      <c r="DOG582" s="255"/>
      <c r="DOH582" s="255"/>
      <c r="DOI582" s="255"/>
      <c r="DOJ582" s="255"/>
      <c r="DOK582" s="255"/>
      <c r="DOL582" s="255" t="s">
        <v>242</v>
      </c>
      <c r="DOM582" s="255"/>
      <c r="DON582" s="255"/>
      <c r="DOO582" s="255"/>
      <c r="DOP582" s="255"/>
      <c r="DOQ582" s="255"/>
      <c r="DOR582" s="255"/>
      <c r="DOS582" s="255"/>
      <c r="DOT582" s="255" t="s">
        <v>242</v>
      </c>
      <c r="DOU582" s="255"/>
      <c r="DOV582" s="255"/>
      <c r="DOW582" s="255"/>
      <c r="DOX582" s="255"/>
      <c r="DOY582" s="255"/>
      <c r="DOZ582" s="255"/>
      <c r="DPA582" s="255"/>
      <c r="DPB582" s="255" t="s">
        <v>242</v>
      </c>
      <c r="DPC582" s="255"/>
      <c r="DPD582" s="255"/>
      <c r="DPE582" s="255"/>
      <c r="DPF582" s="255"/>
      <c r="DPG582" s="255"/>
      <c r="DPH582" s="255"/>
      <c r="DPI582" s="255"/>
      <c r="DPJ582" s="255" t="s">
        <v>242</v>
      </c>
      <c r="DPK582" s="255"/>
      <c r="DPL582" s="255"/>
      <c r="DPM582" s="255"/>
      <c r="DPN582" s="255"/>
      <c r="DPO582" s="255"/>
      <c r="DPP582" s="255"/>
      <c r="DPQ582" s="255"/>
      <c r="DPR582" s="255" t="s">
        <v>242</v>
      </c>
      <c r="DPS582" s="255"/>
      <c r="DPT582" s="255"/>
      <c r="DPU582" s="255"/>
      <c r="DPV582" s="255"/>
      <c r="DPW582" s="255"/>
      <c r="DPX582" s="255"/>
      <c r="DPY582" s="255"/>
      <c r="DPZ582" s="255" t="s">
        <v>242</v>
      </c>
      <c r="DQA582" s="255"/>
      <c r="DQB582" s="255"/>
      <c r="DQC582" s="255"/>
      <c r="DQD582" s="255"/>
      <c r="DQE582" s="255"/>
      <c r="DQF582" s="255"/>
      <c r="DQG582" s="255"/>
      <c r="DQH582" s="255" t="s">
        <v>242</v>
      </c>
      <c r="DQI582" s="255"/>
      <c r="DQJ582" s="255"/>
      <c r="DQK582" s="255"/>
      <c r="DQL582" s="255"/>
      <c r="DQM582" s="255"/>
      <c r="DQN582" s="255"/>
      <c r="DQO582" s="255"/>
      <c r="DQP582" s="255" t="s">
        <v>242</v>
      </c>
      <c r="DQQ582" s="255"/>
      <c r="DQR582" s="255"/>
      <c r="DQS582" s="255"/>
      <c r="DQT582" s="255"/>
      <c r="DQU582" s="255"/>
      <c r="DQV582" s="255"/>
      <c r="DQW582" s="255"/>
      <c r="DQX582" s="255" t="s">
        <v>242</v>
      </c>
      <c r="DQY582" s="255"/>
      <c r="DQZ582" s="255"/>
      <c r="DRA582" s="255"/>
      <c r="DRB582" s="255"/>
      <c r="DRC582" s="255"/>
      <c r="DRD582" s="255"/>
      <c r="DRE582" s="255"/>
      <c r="DRF582" s="255" t="s">
        <v>242</v>
      </c>
      <c r="DRG582" s="255"/>
      <c r="DRH582" s="255"/>
      <c r="DRI582" s="255"/>
      <c r="DRJ582" s="255"/>
      <c r="DRK582" s="255"/>
      <c r="DRL582" s="255"/>
      <c r="DRM582" s="255"/>
      <c r="DRN582" s="255" t="s">
        <v>242</v>
      </c>
      <c r="DRO582" s="255"/>
      <c r="DRP582" s="255"/>
      <c r="DRQ582" s="255"/>
      <c r="DRR582" s="255"/>
      <c r="DRS582" s="255"/>
      <c r="DRT582" s="255"/>
      <c r="DRU582" s="255"/>
      <c r="DRV582" s="255" t="s">
        <v>242</v>
      </c>
      <c r="DRW582" s="255"/>
      <c r="DRX582" s="255"/>
      <c r="DRY582" s="255"/>
      <c r="DRZ582" s="255"/>
      <c r="DSA582" s="255"/>
      <c r="DSB582" s="255"/>
      <c r="DSC582" s="255"/>
      <c r="DSD582" s="255" t="s">
        <v>242</v>
      </c>
      <c r="DSE582" s="255"/>
      <c r="DSF582" s="255"/>
      <c r="DSG582" s="255"/>
      <c r="DSH582" s="255"/>
      <c r="DSI582" s="255"/>
      <c r="DSJ582" s="255"/>
      <c r="DSK582" s="255"/>
      <c r="DSL582" s="255" t="s">
        <v>242</v>
      </c>
      <c r="DSM582" s="255"/>
      <c r="DSN582" s="255"/>
      <c r="DSO582" s="255"/>
      <c r="DSP582" s="255"/>
      <c r="DSQ582" s="255"/>
      <c r="DSR582" s="255"/>
      <c r="DSS582" s="255"/>
      <c r="DST582" s="255" t="s">
        <v>242</v>
      </c>
      <c r="DSU582" s="255"/>
      <c r="DSV582" s="255"/>
      <c r="DSW582" s="255"/>
      <c r="DSX582" s="255"/>
      <c r="DSY582" s="255"/>
      <c r="DSZ582" s="255"/>
      <c r="DTA582" s="255"/>
      <c r="DTB582" s="255" t="s">
        <v>242</v>
      </c>
      <c r="DTC582" s="255"/>
      <c r="DTD582" s="255"/>
      <c r="DTE582" s="255"/>
      <c r="DTF582" s="255"/>
      <c r="DTG582" s="255"/>
      <c r="DTH582" s="255"/>
      <c r="DTI582" s="255"/>
      <c r="DTJ582" s="255" t="s">
        <v>242</v>
      </c>
      <c r="DTK582" s="255"/>
      <c r="DTL582" s="255"/>
      <c r="DTM582" s="255"/>
      <c r="DTN582" s="255"/>
      <c r="DTO582" s="255"/>
      <c r="DTP582" s="255"/>
      <c r="DTQ582" s="255"/>
      <c r="DTR582" s="255" t="s">
        <v>242</v>
      </c>
      <c r="DTS582" s="255"/>
      <c r="DTT582" s="255"/>
      <c r="DTU582" s="255"/>
      <c r="DTV582" s="255"/>
      <c r="DTW582" s="255"/>
      <c r="DTX582" s="255"/>
      <c r="DTY582" s="255"/>
      <c r="DTZ582" s="255" t="s">
        <v>242</v>
      </c>
      <c r="DUA582" s="255"/>
      <c r="DUB582" s="255"/>
      <c r="DUC582" s="255"/>
      <c r="DUD582" s="255"/>
      <c r="DUE582" s="255"/>
      <c r="DUF582" s="255"/>
      <c r="DUG582" s="255"/>
      <c r="DUH582" s="255" t="s">
        <v>242</v>
      </c>
      <c r="DUI582" s="255"/>
      <c r="DUJ582" s="255"/>
      <c r="DUK582" s="255"/>
      <c r="DUL582" s="255"/>
      <c r="DUM582" s="255"/>
      <c r="DUN582" s="255"/>
      <c r="DUO582" s="255"/>
      <c r="DUP582" s="255" t="s">
        <v>242</v>
      </c>
      <c r="DUQ582" s="255"/>
      <c r="DUR582" s="255"/>
      <c r="DUS582" s="255"/>
      <c r="DUT582" s="255"/>
      <c r="DUU582" s="255"/>
      <c r="DUV582" s="255"/>
      <c r="DUW582" s="255"/>
      <c r="DUX582" s="255" t="s">
        <v>242</v>
      </c>
      <c r="DUY582" s="255"/>
      <c r="DUZ582" s="255"/>
      <c r="DVA582" s="255"/>
      <c r="DVB582" s="255"/>
      <c r="DVC582" s="255"/>
      <c r="DVD582" s="255"/>
      <c r="DVE582" s="255"/>
      <c r="DVF582" s="255" t="s">
        <v>242</v>
      </c>
      <c r="DVG582" s="255"/>
      <c r="DVH582" s="255"/>
      <c r="DVI582" s="255"/>
      <c r="DVJ582" s="255"/>
      <c r="DVK582" s="255"/>
      <c r="DVL582" s="255"/>
      <c r="DVM582" s="255"/>
      <c r="DVN582" s="255" t="s">
        <v>242</v>
      </c>
      <c r="DVO582" s="255"/>
      <c r="DVP582" s="255"/>
      <c r="DVQ582" s="255"/>
      <c r="DVR582" s="255"/>
      <c r="DVS582" s="255"/>
      <c r="DVT582" s="255"/>
      <c r="DVU582" s="255"/>
      <c r="DVV582" s="255" t="s">
        <v>242</v>
      </c>
      <c r="DVW582" s="255"/>
      <c r="DVX582" s="255"/>
      <c r="DVY582" s="255"/>
      <c r="DVZ582" s="255"/>
      <c r="DWA582" s="255"/>
      <c r="DWB582" s="255"/>
      <c r="DWC582" s="255"/>
      <c r="DWD582" s="255" t="s">
        <v>242</v>
      </c>
      <c r="DWE582" s="255"/>
      <c r="DWF582" s="255"/>
      <c r="DWG582" s="255"/>
      <c r="DWH582" s="255"/>
      <c r="DWI582" s="255"/>
      <c r="DWJ582" s="255"/>
      <c r="DWK582" s="255"/>
      <c r="DWL582" s="255" t="s">
        <v>242</v>
      </c>
      <c r="DWM582" s="255"/>
      <c r="DWN582" s="255"/>
      <c r="DWO582" s="255"/>
      <c r="DWP582" s="255"/>
      <c r="DWQ582" s="255"/>
      <c r="DWR582" s="255"/>
      <c r="DWS582" s="255"/>
      <c r="DWT582" s="255" t="s">
        <v>242</v>
      </c>
      <c r="DWU582" s="255"/>
      <c r="DWV582" s="255"/>
      <c r="DWW582" s="255"/>
      <c r="DWX582" s="255"/>
      <c r="DWY582" s="255"/>
      <c r="DWZ582" s="255"/>
      <c r="DXA582" s="255"/>
      <c r="DXB582" s="255" t="s">
        <v>242</v>
      </c>
      <c r="DXC582" s="255"/>
      <c r="DXD582" s="255"/>
      <c r="DXE582" s="255"/>
      <c r="DXF582" s="255"/>
      <c r="DXG582" s="255"/>
      <c r="DXH582" s="255"/>
      <c r="DXI582" s="255"/>
      <c r="DXJ582" s="255" t="s">
        <v>242</v>
      </c>
      <c r="DXK582" s="255"/>
      <c r="DXL582" s="255"/>
      <c r="DXM582" s="255"/>
      <c r="DXN582" s="255"/>
      <c r="DXO582" s="255"/>
      <c r="DXP582" s="255"/>
      <c r="DXQ582" s="255"/>
      <c r="DXR582" s="255" t="s">
        <v>242</v>
      </c>
      <c r="DXS582" s="255"/>
      <c r="DXT582" s="255"/>
      <c r="DXU582" s="255"/>
      <c r="DXV582" s="255"/>
      <c r="DXW582" s="255"/>
      <c r="DXX582" s="255"/>
      <c r="DXY582" s="255"/>
      <c r="DXZ582" s="255" t="s">
        <v>242</v>
      </c>
      <c r="DYA582" s="255"/>
      <c r="DYB582" s="255"/>
      <c r="DYC582" s="255"/>
      <c r="DYD582" s="255"/>
      <c r="DYE582" s="255"/>
      <c r="DYF582" s="255"/>
      <c r="DYG582" s="255"/>
      <c r="DYH582" s="255" t="s">
        <v>242</v>
      </c>
      <c r="DYI582" s="255"/>
      <c r="DYJ582" s="255"/>
      <c r="DYK582" s="255"/>
      <c r="DYL582" s="255"/>
      <c r="DYM582" s="255"/>
      <c r="DYN582" s="255"/>
      <c r="DYO582" s="255"/>
      <c r="DYP582" s="255" t="s">
        <v>242</v>
      </c>
      <c r="DYQ582" s="255"/>
      <c r="DYR582" s="255"/>
      <c r="DYS582" s="255"/>
      <c r="DYT582" s="255"/>
      <c r="DYU582" s="255"/>
      <c r="DYV582" s="255"/>
      <c r="DYW582" s="255"/>
      <c r="DYX582" s="255" t="s">
        <v>242</v>
      </c>
      <c r="DYY582" s="255"/>
      <c r="DYZ582" s="255"/>
      <c r="DZA582" s="255"/>
      <c r="DZB582" s="255"/>
      <c r="DZC582" s="255"/>
      <c r="DZD582" s="255"/>
      <c r="DZE582" s="255"/>
      <c r="DZF582" s="255" t="s">
        <v>242</v>
      </c>
      <c r="DZG582" s="255"/>
      <c r="DZH582" s="255"/>
      <c r="DZI582" s="255"/>
      <c r="DZJ582" s="255"/>
      <c r="DZK582" s="255"/>
      <c r="DZL582" s="255"/>
      <c r="DZM582" s="255"/>
      <c r="DZN582" s="255" t="s">
        <v>242</v>
      </c>
      <c r="DZO582" s="255"/>
      <c r="DZP582" s="255"/>
      <c r="DZQ582" s="255"/>
      <c r="DZR582" s="255"/>
      <c r="DZS582" s="255"/>
      <c r="DZT582" s="255"/>
      <c r="DZU582" s="255"/>
      <c r="DZV582" s="255" t="s">
        <v>242</v>
      </c>
      <c r="DZW582" s="255"/>
      <c r="DZX582" s="255"/>
      <c r="DZY582" s="255"/>
      <c r="DZZ582" s="255"/>
      <c r="EAA582" s="255"/>
      <c r="EAB582" s="255"/>
      <c r="EAC582" s="255"/>
      <c r="EAD582" s="255" t="s">
        <v>242</v>
      </c>
      <c r="EAE582" s="255"/>
      <c r="EAF582" s="255"/>
      <c r="EAG582" s="255"/>
      <c r="EAH582" s="255"/>
      <c r="EAI582" s="255"/>
      <c r="EAJ582" s="255"/>
      <c r="EAK582" s="255"/>
      <c r="EAL582" s="255" t="s">
        <v>242</v>
      </c>
      <c r="EAM582" s="255"/>
      <c r="EAN582" s="255"/>
      <c r="EAO582" s="255"/>
      <c r="EAP582" s="255"/>
      <c r="EAQ582" s="255"/>
      <c r="EAR582" s="255"/>
      <c r="EAS582" s="255"/>
      <c r="EAT582" s="255" t="s">
        <v>242</v>
      </c>
      <c r="EAU582" s="255"/>
      <c r="EAV582" s="255"/>
      <c r="EAW582" s="255"/>
      <c r="EAX582" s="255"/>
      <c r="EAY582" s="255"/>
      <c r="EAZ582" s="255"/>
      <c r="EBA582" s="255"/>
      <c r="EBB582" s="255" t="s">
        <v>242</v>
      </c>
      <c r="EBC582" s="255"/>
      <c r="EBD582" s="255"/>
      <c r="EBE582" s="255"/>
      <c r="EBF582" s="255"/>
      <c r="EBG582" s="255"/>
      <c r="EBH582" s="255"/>
      <c r="EBI582" s="255"/>
      <c r="EBJ582" s="255" t="s">
        <v>242</v>
      </c>
      <c r="EBK582" s="255"/>
      <c r="EBL582" s="255"/>
      <c r="EBM582" s="255"/>
      <c r="EBN582" s="255"/>
      <c r="EBO582" s="255"/>
      <c r="EBP582" s="255"/>
      <c r="EBQ582" s="255"/>
      <c r="EBR582" s="255" t="s">
        <v>242</v>
      </c>
      <c r="EBS582" s="255"/>
      <c r="EBT582" s="255"/>
      <c r="EBU582" s="255"/>
      <c r="EBV582" s="255"/>
      <c r="EBW582" s="255"/>
      <c r="EBX582" s="255"/>
      <c r="EBY582" s="255"/>
      <c r="EBZ582" s="255" t="s">
        <v>242</v>
      </c>
      <c r="ECA582" s="255"/>
      <c r="ECB582" s="255"/>
      <c r="ECC582" s="255"/>
      <c r="ECD582" s="255"/>
      <c r="ECE582" s="255"/>
      <c r="ECF582" s="255"/>
      <c r="ECG582" s="255"/>
      <c r="ECH582" s="255" t="s">
        <v>242</v>
      </c>
      <c r="ECI582" s="255"/>
      <c r="ECJ582" s="255"/>
      <c r="ECK582" s="255"/>
      <c r="ECL582" s="255"/>
      <c r="ECM582" s="255"/>
      <c r="ECN582" s="255"/>
      <c r="ECO582" s="255"/>
      <c r="ECP582" s="255" t="s">
        <v>242</v>
      </c>
      <c r="ECQ582" s="255"/>
      <c r="ECR582" s="255"/>
      <c r="ECS582" s="255"/>
      <c r="ECT582" s="255"/>
      <c r="ECU582" s="255"/>
      <c r="ECV582" s="255"/>
      <c r="ECW582" s="255"/>
      <c r="ECX582" s="255" t="s">
        <v>242</v>
      </c>
      <c r="ECY582" s="255"/>
      <c r="ECZ582" s="255"/>
      <c r="EDA582" s="255"/>
      <c r="EDB582" s="255"/>
      <c r="EDC582" s="255"/>
      <c r="EDD582" s="255"/>
      <c r="EDE582" s="255"/>
      <c r="EDF582" s="255" t="s">
        <v>242</v>
      </c>
      <c r="EDG582" s="255"/>
      <c r="EDH582" s="255"/>
      <c r="EDI582" s="255"/>
      <c r="EDJ582" s="255"/>
      <c r="EDK582" s="255"/>
      <c r="EDL582" s="255"/>
      <c r="EDM582" s="255"/>
      <c r="EDN582" s="255" t="s">
        <v>242</v>
      </c>
      <c r="EDO582" s="255"/>
      <c r="EDP582" s="255"/>
      <c r="EDQ582" s="255"/>
      <c r="EDR582" s="255"/>
      <c r="EDS582" s="255"/>
      <c r="EDT582" s="255"/>
      <c r="EDU582" s="255"/>
      <c r="EDV582" s="255" t="s">
        <v>242</v>
      </c>
      <c r="EDW582" s="255"/>
      <c r="EDX582" s="255"/>
      <c r="EDY582" s="255"/>
      <c r="EDZ582" s="255"/>
      <c r="EEA582" s="255"/>
      <c r="EEB582" s="255"/>
      <c r="EEC582" s="255"/>
      <c r="EED582" s="255" t="s">
        <v>242</v>
      </c>
      <c r="EEE582" s="255"/>
      <c r="EEF582" s="255"/>
      <c r="EEG582" s="255"/>
      <c r="EEH582" s="255"/>
      <c r="EEI582" s="255"/>
      <c r="EEJ582" s="255"/>
      <c r="EEK582" s="255"/>
      <c r="EEL582" s="255" t="s">
        <v>242</v>
      </c>
      <c r="EEM582" s="255"/>
      <c r="EEN582" s="255"/>
      <c r="EEO582" s="255"/>
      <c r="EEP582" s="255"/>
      <c r="EEQ582" s="255"/>
      <c r="EER582" s="255"/>
      <c r="EES582" s="255"/>
      <c r="EET582" s="255" t="s">
        <v>242</v>
      </c>
      <c r="EEU582" s="255"/>
      <c r="EEV582" s="255"/>
      <c r="EEW582" s="255"/>
      <c r="EEX582" s="255"/>
      <c r="EEY582" s="255"/>
      <c r="EEZ582" s="255"/>
      <c r="EFA582" s="255"/>
      <c r="EFB582" s="255" t="s">
        <v>242</v>
      </c>
      <c r="EFC582" s="255"/>
      <c r="EFD582" s="255"/>
      <c r="EFE582" s="255"/>
      <c r="EFF582" s="255"/>
      <c r="EFG582" s="255"/>
      <c r="EFH582" s="255"/>
      <c r="EFI582" s="255"/>
      <c r="EFJ582" s="255" t="s">
        <v>242</v>
      </c>
      <c r="EFK582" s="255"/>
      <c r="EFL582" s="255"/>
      <c r="EFM582" s="255"/>
      <c r="EFN582" s="255"/>
      <c r="EFO582" s="255"/>
      <c r="EFP582" s="255"/>
      <c r="EFQ582" s="255"/>
      <c r="EFR582" s="255" t="s">
        <v>242</v>
      </c>
      <c r="EFS582" s="255"/>
      <c r="EFT582" s="255"/>
      <c r="EFU582" s="255"/>
      <c r="EFV582" s="255"/>
      <c r="EFW582" s="255"/>
      <c r="EFX582" s="255"/>
      <c r="EFY582" s="255"/>
      <c r="EFZ582" s="255" t="s">
        <v>242</v>
      </c>
      <c r="EGA582" s="255"/>
      <c r="EGB582" s="255"/>
      <c r="EGC582" s="255"/>
      <c r="EGD582" s="255"/>
      <c r="EGE582" s="255"/>
      <c r="EGF582" s="255"/>
      <c r="EGG582" s="255"/>
      <c r="EGH582" s="255" t="s">
        <v>242</v>
      </c>
      <c r="EGI582" s="255"/>
      <c r="EGJ582" s="255"/>
      <c r="EGK582" s="255"/>
      <c r="EGL582" s="255"/>
      <c r="EGM582" s="255"/>
      <c r="EGN582" s="255"/>
      <c r="EGO582" s="255"/>
      <c r="EGP582" s="255" t="s">
        <v>242</v>
      </c>
      <c r="EGQ582" s="255"/>
      <c r="EGR582" s="255"/>
      <c r="EGS582" s="255"/>
      <c r="EGT582" s="255"/>
      <c r="EGU582" s="255"/>
      <c r="EGV582" s="255"/>
      <c r="EGW582" s="255"/>
      <c r="EGX582" s="255" t="s">
        <v>242</v>
      </c>
      <c r="EGY582" s="255"/>
      <c r="EGZ582" s="255"/>
      <c r="EHA582" s="255"/>
      <c r="EHB582" s="255"/>
      <c r="EHC582" s="255"/>
      <c r="EHD582" s="255"/>
      <c r="EHE582" s="255"/>
      <c r="EHF582" s="255" t="s">
        <v>242</v>
      </c>
      <c r="EHG582" s="255"/>
      <c r="EHH582" s="255"/>
      <c r="EHI582" s="255"/>
      <c r="EHJ582" s="255"/>
      <c r="EHK582" s="255"/>
      <c r="EHL582" s="255"/>
      <c r="EHM582" s="255"/>
      <c r="EHN582" s="255" t="s">
        <v>242</v>
      </c>
      <c r="EHO582" s="255"/>
      <c r="EHP582" s="255"/>
      <c r="EHQ582" s="255"/>
      <c r="EHR582" s="255"/>
      <c r="EHS582" s="255"/>
      <c r="EHT582" s="255"/>
      <c r="EHU582" s="255"/>
      <c r="EHV582" s="255" t="s">
        <v>242</v>
      </c>
      <c r="EHW582" s="255"/>
      <c r="EHX582" s="255"/>
      <c r="EHY582" s="255"/>
      <c r="EHZ582" s="255"/>
      <c r="EIA582" s="255"/>
      <c r="EIB582" s="255"/>
      <c r="EIC582" s="255"/>
      <c r="EID582" s="255" t="s">
        <v>242</v>
      </c>
      <c r="EIE582" s="255"/>
      <c r="EIF582" s="255"/>
      <c r="EIG582" s="255"/>
      <c r="EIH582" s="255"/>
      <c r="EII582" s="255"/>
      <c r="EIJ582" s="255"/>
      <c r="EIK582" s="255"/>
      <c r="EIL582" s="255" t="s">
        <v>242</v>
      </c>
      <c r="EIM582" s="255"/>
      <c r="EIN582" s="255"/>
      <c r="EIO582" s="255"/>
      <c r="EIP582" s="255"/>
      <c r="EIQ582" s="255"/>
      <c r="EIR582" s="255"/>
      <c r="EIS582" s="255"/>
      <c r="EIT582" s="255" t="s">
        <v>242</v>
      </c>
      <c r="EIU582" s="255"/>
      <c r="EIV582" s="255"/>
      <c r="EIW582" s="255"/>
      <c r="EIX582" s="255"/>
      <c r="EIY582" s="255"/>
      <c r="EIZ582" s="255"/>
      <c r="EJA582" s="255"/>
      <c r="EJB582" s="255" t="s">
        <v>242</v>
      </c>
      <c r="EJC582" s="255"/>
      <c r="EJD582" s="255"/>
      <c r="EJE582" s="255"/>
      <c r="EJF582" s="255"/>
      <c r="EJG582" s="255"/>
      <c r="EJH582" s="255"/>
      <c r="EJI582" s="255"/>
      <c r="EJJ582" s="255" t="s">
        <v>242</v>
      </c>
      <c r="EJK582" s="255"/>
      <c r="EJL582" s="255"/>
      <c r="EJM582" s="255"/>
      <c r="EJN582" s="255"/>
      <c r="EJO582" s="255"/>
      <c r="EJP582" s="255"/>
      <c r="EJQ582" s="255"/>
      <c r="EJR582" s="255" t="s">
        <v>242</v>
      </c>
      <c r="EJS582" s="255"/>
      <c r="EJT582" s="255"/>
      <c r="EJU582" s="255"/>
      <c r="EJV582" s="255"/>
      <c r="EJW582" s="255"/>
      <c r="EJX582" s="255"/>
      <c r="EJY582" s="255"/>
      <c r="EJZ582" s="255" t="s">
        <v>242</v>
      </c>
      <c r="EKA582" s="255"/>
      <c r="EKB582" s="255"/>
      <c r="EKC582" s="255"/>
      <c r="EKD582" s="255"/>
      <c r="EKE582" s="255"/>
      <c r="EKF582" s="255"/>
      <c r="EKG582" s="255"/>
      <c r="EKH582" s="255" t="s">
        <v>242</v>
      </c>
      <c r="EKI582" s="255"/>
      <c r="EKJ582" s="255"/>
      <c r="EKK582" s="255"/>
      <c r="EKL582" s="255"/>
      <c r="EKM582" s="255"/>
      <c r="EKN582" s="255"/>
      <c r="EKO582" s="255"/>
      <c r="EKP582" s="255" t="s">
        <v>242</v>
      </c>
      <c r="EKQ582" s="255"/>
      <c r="EKR582" s="255"/>
      <c r="EKS582" s="255"/>
      <c r="EKT582" s="255"/>
      <c r="EKU582" s="255"/>
      <c r="EKV582" s="255"/>
      <c r="EKW582" s="255"/>
      <c r="EKX582" s="255" t="s">
        <v>242</v>
      </c>
      <c r="EKY582" s="255"/>
      <c r="EKZ582" s="255"/>
      <c r="ELA582" s="255"/>
      <c r="ELB582" s="255"/>
      <c r="ELC582" s="255"/>
      <c r="ELD582" s="255"/>
      <c r="ELE582" s="255"/>
      <c r="ELF582" s="255" t="s">
        <v>242</v>
      </c>
      <c r="ELG582" s="255"/>
      <c r="ELH582" s="255"/>
      <c r="ELI582" s="255"/>
      <c r="ELJ582" s="255"/>
      <c r="ELK582" s="255"/>
      <c r="ELL582" s="255"/>
      <c r="ELM582" s="255"/>
      <c r="ELN582" s="255" t="s">
        <v>242</v>
      </c>
      <c r="ELO582" s="255"/>
      <c r="ELP582" s="255"/>
      <c r="ELQ582" s="255"/>
      <c r="ELR582" s="255"/>
      <c r="ELS582" s="255"/>
      <c r="ELT582" s="255"/>
      <c r="ELU582" s="255"/>
      <c r="ELV582" s="255" t="s">
        <v>242</v>
      </c>
      <c r="ELW582" s="255"/>
      <c r="ELX582" s="255"/>
      <c r="ELY582" s="255"/>
      <c r="ELZ582" s="255"/>
      <c r="EMA582" s="255"/>
      <c r="EMB582" s="255"/>
      <c r="EMC582" s="255"/>
      <c r="EMD582" s="255" t="s">
        <v>242</v>
      </c>
      <c r="EME582" s="255"/>
      <c r="EMF582" s="255"/>
      <c r="EMG582" s="255"/>
      <c r="EMH582" s="255"/>
      <c r="EMI582" s="255"/>
      <c r="EMJ582" s="255"/>
      <c r="EMK582" s="255"/>
      <c r="EML582" s="255" t="s">
        <v>242</v>
      </c>
      <c r="EMM582" s="255"/>
      <c r="EMN582" s="255"/>
      <c r="EMO582" s="255"/>
      <c r="EMP582" s="255"/>
      <c r="EMQ582" s="255"/>
      <c r="EMR582" s="255"/>
      <c r="EMS582" s="255"/>
      <c r="EMT582" s="255" t="s">
        <v>242</v>
      </c>
      <c r="EMU582" s="255"/>
      <c r="EMV582" s="255"/>
      <c r="EMW582" s="255"/>
      <c r="EMX582" s="255"/>
      <c r="EMY582" s="255"/>
      <c r="EMZ582" s="255"/>
      <c r="ENA582" s="255"/>
      <c r="ENB582" s="255" t="s">
        <v>242</v>
      </c>
      <c r="ENC582" s="255"/>
      <c r="END582" s="255"/>
      <c r="ENE582" s="255"/>
      <c r="ENF582" s="255"/>
      <c r="ENG582" s="255"/>
      <c r="ENH582" s="255"/>
      <c r="ENI582" s="255"/>
      <c r="ENJ582" s="255" t="s">
        <v>242</v>
      </c>
      <c r="ENK582" s="255"/>
      <c r="ENL582" s="255"/>
      <c r="ENM582" s="255"/>
      <c r="ENN582" s="255"/>
      <c r="ENO582" s="255"/>
      <c r="ENP582" s="255"/>
      <c r="ENQ582" s="255"/>
      <c r="ENR582" s="255" t="s">
        <v>242</v>
      </c>
      <c r="ENS582" s="255"/>
      <c r="ENT582" s="255"/>
      <c r="ENU582" s="255"/>
      <c r="ENV582" s="255"/>
      <c r="ENW582" s="255"/>
      <c r="ENX582" s="255"/>
      <c r="ENY582" s="255"/>
      <c r="ENZ582" s="255" t="s">
        <v>242</v>
      </c>
      <c r="EOA582" s="255"/>
      <c r="EOB582" s="255"/>
      <c r="EOC582" s="255"/>
      <c r="EOD582" s="255"/>
      <c r="EOE582" s="255"/>
      <c r="EOF582" s="255"/>
      <c r="EOG582" s="255"/>
      <c r="EOH582" s="255" t="s">
        <v>242</v>
      </c>
      <c r="EOI582" s="255"/>
      <c r="EOJ582" s="255"/>
      <c r="EOK582" s="255"/>
      <c r="EOL582" s="255"/>
      <c r="EOM582" s="255"/>
      <c r="EON582" s="255"/>
      <c r="EOO582" s="255"/>
      <c r="EOP582" s="255" t="s">
        <v>242</v>
      </c>
      <c r="EOQ582" s="255"/>
      <c r="EOR582" s="255"/>
      <c r="EOS582" s="255"/>
      <c r="EOT582" s="255"/>
      <c r="EOU582" s="255"/>
      <c r="EOV582" s="255"/>
      <c r="EOW582" s="255"/>
      <c r="EOX582" s="255" t="s">
        <v>242</v>
      </c>
      <c r="EOY582" s="255"/>
      <c r="EOZ582" s="255"/>
      <c r="EPA582" s="255"/>
      <c r="EPB582" s="255"/>
      <c r="EPC582" s="255"/>
      <c r="EPD582" s="255"/>
      <c r="EPE582" s="255"/>
      <c r="EPF582" s="255" t="s">
        <v>242</v>
      </c>
      <c r="EPG582" s="255"/>
      <c r="EPH582" s="255"/>
      <c r="EPI582" s="255"/>
      <c r="EPJ582" s="255"/>
      <c r="EPK582" s="255"/>
      <c r="EPL582" s="255"/>
      <c r="EPM582" s="255"/>
      <c r="EPN582" s="255" t="s">
        <v>242</v>
      </c>
      <c r="EPO582" s="255"/>
      <c r="EPP582" s="255"/>
      <c r="EPQ582" s="255"/>
      <c r="EPR582" s="255"/>
      <c r="EPS582" s="255"/>
      <c r="EPT582" s="255"/>
      <c r="EPU582" s="255"/>
      <c r="EPV582" s="255" t="s">
        <v>242</v>
      </c>
      <c r="EPW582" s="255"/>
      <c r="EPX582" s="255"/>
      <c r="EPY582" s="255"/>
      <c r="EPZ582" s="255"/>
      <c r="EQA582" s="255"/>
      <c r="EQB582" s="255"/>
      <c r="EQC582" s="255"/>
      <c r="EQD582" s="255" t="s">
        <v>242</v>
      </c>
      <c r="EQE582" s="255"/>
      <c r="EQF582" s="255"/>
      <c r="EQG582" s="255"/>
      <c r="EQH582" s="255"/>
      <c r="EQI582" s="255"/>
      <c r="EQJ582" s="255"/>
      <c r="EQK582" s="255"/>
      <c r="EQL582" s="255" t="s">
        <v>242</v>
      </c>
      <c r="EQM582" s="255"/>
      <c r="EQN582" s="255"/>
      <c r="EQO582" s="255"/>
      <c r="EQP582" s="255"/>
      <c r="EQQ582" s="255"/>
      <c r="EQR582" s="255"/>
      <c r="EQS582" s="255"/>
      <c r="EQT582" s="255" t="s">
        <v>242</v>
      </c>
      <c r="EQU582" s="255"/>
      <c r="EQV582" s="255"/>
      <c r="EQW582" s="255"/>
      <c r="EQX582" s="255"/>
      <c r="EQY582" s="255"/>
      <c r="EQZ582" s="255"/>
      <c r="ERA582" s="255"/>
      <c r="ERB582" s="255" t="s">
        <v>242</v>
      </c>
      <c r="ERC582" s="255"/>
      <c r="ERD582" s="255"/>
      <c r="ERE582" s="255"/>
      <c r="ERF582" s="255"/>
      <c r="ERG582" s="255"/>
      <c r="ERH582" s="255"/>
      <c r="ERI582" s="255"/>
      <c r="ERJ582" s="255" t="s">
        <v>242</v>
      </c>
      <c r="ERK582" s="255"/>
      <c r="ERL582" s="255"/>
      <c r="ERM582" s="255"/>
      <c r="ERN582" s="255"/>
      <c r="ERO582" s="255"/>
      <c r="ERP582" s="255"/>
      <c r="ERQ582" s="255"/>
      <c r="ERR582" s="255" t="s">
        <v>242</v>
      </c>
      <c r="ERS582" s="255"/>
      <c r="ERT582" s="255"/>
      <c r="ERU582" s="255"/>
      <c r="ERV582" s="255"/>
      <c r="ERW582" s="255"/>
      <c r="ERX582" s="255"/>
      <c r="ERY582" s="255"/>
      <c r="ERZ582" s="255" t="s">
        <v>242</v>
      </c>
      <c r="ESA582" s="255"/>
      <c r="ESB582" s="255"/>
      <c r="ESC582" s="255"/>
      <c r="ESD582" s="255"/>
      <c r="ESE582" s="255"/>
      <c r="ESF582" s="255"/>
      <c r="ESG582" s="255"/>
      <c r="ESH582" s="255" t="s">
        <v>242</v>
      </c>
      <c r="ESI582" s="255"/>
      <c r="ESJ582" s="255"/>
      <c r="ESK582" s="255"/>
      <c r="ESL582" s="255"/>
      <c r="ESM582" s="255"/>
      <c r="ESN582" s="255"/>
      <c r="ESO582" s="255"/>
      <c r="ESP582" s="255" t="s">
        <v>242</v>
      </c>
      <c r="ESQ582" s="255"/>
      <c r="ESR582" s="255"/>
      <c r="ESS582" s="255"/>
      <c r="EST582" s="255"/>
      <c r="ESU582" s="255"/>
      <c r="ESV582" s="255"/>
      <c r="ESW582" s="255"/>
      <c r="ESX582" s="255" t="s">
        <v>242</v>
      </c>
      <c r="ESY582" s="255"/>
      <c r="ESZ582" s="255"/>
      <c r="ETA582" s="255"/>
      <c r="ETB582" s="255"/>
      <c r="ETC582" s="255"/>
      <c r="ETD582" s="255"/>
      <c r="ETE582" s="255"/>
      <c r="ETF582" s="255" t="s">
        <v>242</v>
      </c>
      <c r="ETG582" s="255"/>
      <c r="ETH582" s="255"/>
      <c r="ETI582" s="255"/>
      <c r="ETJ582" s="255"/>
      <c r="ETK582" s="255"/>
      <c r="ETL582" s="255"/>
      <c r="ETM582" s="255"/>
      <c r="ETN582" s="255" t="s">
        <v>242</v>
      </c>
      <c r="ETO582" s="255"/>
      <c r="ETP582" s="255"/>
      <c r="ETQ582" s="255"/>
      <c r="ETR582" s="255"/>
      <c r="ETS582" s="255"/>
      <c r="ETT582" s="255"/>
      <c r="ETU582" s="255"/>
      <c r="ETV582" s="255" t="s">
        <v>242</v>
      </c>
      <c r="ETW582" s="255"/>
      <c r="ETX582" s="255"/>
      <c r="ETY582" s="255"/>
      <c r="ETZ582" s="255"/>
      <c r="EUA582" s="255"/>
      <c r="EUB582" s="255"/>
      <c r="EUC582" s="255"/>
      <c r="EUD582" s="255" t="s">
        <v>242</v>
      </c>
      <c r="EUE582" s="255"/>
      <c r="EUF582" s="255"/>
      <c r="EUG582" s="255"/>
      <c r="EUH582" s="255"/>
      <c r="EUI582" s="255"/>
      <c r="EUJ582" s="255"/>
      <c r="EUK582" s="255"/>
      <c r="EUL582" s="255" t="s">
        <v>242</v>
      </c>
      <c r="EUM582" s="255"/>
      <c r="EUN582" s="255"/>
      <c r="EUO582" s="255"/>
      <c r="EUP582" s="255"/>
      <c r="EUQ582" s="255"/>
      <c r="EUR582" s="255"/>
      <c r="EUS582" s="255"/>
      <c r="EUT582" s="255" t="s">
        <v>242</v>
      </c>
      <c r="EUU582" s="255"/>
      <c r="EUV582" s="255"/>
      <c r="EUW582" s="255"/>
      <c r="EUX582" s="255"/>
      <c r="EUY582" s="255"/>
      <c r="EUZ582" s="255"/>
      <c r="EVA582" s="255"/>
      <c r="EVB582" s="255" t="s">
        <v>242</v>
      </c>
      <c r="EVC582" s="255"/>
      <c r="EVD582" s="255"/>
      <c r="EVE582" s="255"/>
      <c r="EVF582" s="255"/>
      <c r="EVG582" s="255"/>
      <c r="EVH582" s="255"/>
      <c r="EVI582" s="255"/>
      <c r="EVJ582" s="255" t="s">
        <v>242</v>
      </c>
      <c r="EVK582" s="255"/>
      <c r="EVL582" s="255"/>
      <c r="EVM582" s="255"/>
      <c r="EVN582" s="255"/>
      <c r="EVO582" s="255"/>
      <c r="EVP582" s="255"/>
      <c r="EVQ582" s="255"/>
      <c r="EVR582" s="255" t="s">
        <v>242</v>
      </c>
      <c r="EVS582" s="255"/>
      <c r="EVT582" s="255"/>
      <c r="EVU582" s="255"/>
      <c r="EVV582" s="255"/>
      <c r="EVW582" s="255"/>
      <c r="EVX582" s="255"/>
      <c r="EVY582" s="255"/>
      <c r="EVZ582" s="255" t="s">
        <v>242</v>
      </c>
      <c r="EWA582" s="255"/>
      <c r="EWB582" s="255"/>
      <c r="EWC582" s="255"/>
      <c r="EWD582" s="255"/>
      <c r="EWE582" s="255"/>
      <c r="EWF582" s="255"/>
      <c r="EWG582" s="255"/>
      <c r="EWH582" s="255" t="s">
        <v>242</v>
      </c>
      <c r="EWI582" s="255"/>
      <c r="EWJ582" s="255"/>
      <c r="EWK582" s="255"/>
      <c r="EWL582" s="255"/>
      <c r="EWM582" s="255"/>
      <c r="EWN582" s="255"/>
      <c r="EWO582" s="255"/>
      <c r="EWP582" s="255" t="s">
        <v>242</v>
      </c>
      <c r="EWQ582" s="255"/>
      <c r="EWR582" s="255"/>
      <c r="EWS582" s="255"/>
      <c r="EWT582" s="255"/>
      <c r="EWU582" s="255"/>
      <c r="EWV582" s="255"/>
      <c r="EWW582" s="255"/>
      <c r="EWX582" s="255" t="s">
        <v>242</v>
      </c>
      <c r="EWY582" s="255"/>
      <c r="EWZ582" s="255"/>
      <c r="EXA582" s="255"/>
      <c r="EXB582" s="255"/>
      <c r="EXC582" s="255"/>
      <c r="EXD582" s="255"/>
      <c r="EXE582" s="255"/>
      <c r="EXF582" s="255" t="s">
        <v>242</v>
      </c>
      <c r="EXG582" s="255"/>
      <c r="EXH582" s="255"/>
      <c r="EXI582" s="255"/>
      <c r="EXJ582" s="255"/>
      <c r="EXK582" s="255"/>
      <c r="EXL582" s="255"/>
      <c r="EXM582" s="255"/>
      <c r="EXN582" s="255" t="s">
        <v>242</v>
      </c>
      <c r="EXO582" s="255"/>
      <c r="EXP582" s="255"/>
      <c r="EXQ582" s="255"/>
      <c r="EXR582" s="255"/>
      <c r="EXS582" s="255"/>
      <c r="EXT582" s="255"/>
      <c r="EXU582" s="255"/>
      <c r="EXV582" s="255" t="s">
        <v>242</v>
      </c>
      <c r="EXW582" s="255"/>
      <c r="EXX582" s="255"/>
      <c r="EXY582" s="255"/>
      <c r="EXZ582" s="255"/>
      <c r="EYA582" s="255"/>
      <c r="EYB582" s="255"/>
      <c r="EYC582" s="255"/>
      <c r="EYD582" s="255" t="s">
        <v>242</v>
      </c>
      <c r="EYE582" s="255"/>
      <c r="EYF582" s="255"/>
      <c r="EYG582" s="255"/>
      <c r="EYH582" s="255"/>
      <c r="EYI582" s="255"/>
      <c r="EYJ582" s="255"/>
      <c r="EYK582" s="255"/>
      <c r="EYL582" s="255" t="s">
        <v>242</v>
      </c>
      <c r="EYM582" s="255"/>
      <c r="EYN582" s="255"/>
      <c r="EYO582" s="255"/>
      <c r="EYP582" s="255"/>
      <c r="EYQ582" s="255"/>
      <c r="EYR582" s="255"/>
      <c r="EYS582" s="255"/>
      <c r="EYT582" s="255" t="s">
        <v>242</v>
      </c>
      <c r="EYU582" s="255"/>
      <c r="EYV582" s="255"/>
      <c r="EYW582" s="255"/>
      <c r="EYX582" s="255"/>
      <c r="EYY582" s="255"/>
      <c r="EYZ582" s="255"/>
      <c r="EZA582" s="255"/>
      <c r="EZB582" s="255" t="s">
        <v>242</v>
      </c>
      <c r="EZC582" s="255"/>
      <c r="EZD582" s="255"/>
      <c r="EZE582" s="255"/>
      <c r="EZF582" s="255"/>
      <c r="EZG582" s="255"/>
      <c r="EZH582" s="255"/>
      <c r="EZI582" s="255"/>
      <c r="EZJ582" s="255" t="s">
        <v>242</v>
      </c>
      <c r="EZK582" s="255"/>
      <c r="EZL582" s="255"/>
      <c r="EZM582" s="255"/>
      <c r="EZN582" s="255"/>
      <c r="EZO582" s="255"/>
      <c r="EZP582" s="255"/>
      <c r="EZQ582" s="255"/>
      <c r="EZR582" s="255" t="s">
        <v>242</v>
      </c>
      <c r="EZS582" s="255"/>
      <c r="EZT582" s="255"/>
      <c r="EZU582" s="255"/>
      <c r="EZV582" s="255"/>
      <c r="EZW582" s="255"/>
      <c r="EZX582" s="255"/>
      <c r="EZY582" s="255"/>
      <c r="EZZ582" s="255" t="s">
        <v>242</v>
      </c>
      <c r="FAA582" s="255"/>
      <c r="FAB582" s="255"/>
      <c r="FAC582" s="255"/>
      <c r="FAD582" s="255"/>
      <c r="FAE582" s="255"/>
      <c r="FAF582" s="255"/>
      <c r="FAG582" s="255"/>
      <c r="FAH582" s="255" t="s">
        <v>242</v>
      </c>
      <c r="FAI582" s="255"/>
      <c r="FAJ582" s="255"/>
      <c r="FAK582" s="255"/>
      <c r="FAL582" s="255"/>
      <c r="FAM582" s="255"/>
      <c r="FAN582" s="255"/>
      <c r="FAO582" s="255"/>
      <c r="FAP582" s="255" t="s">
        <v>242</v>
      </c>
      <c r="FAQ582" s="255"/>
      <c r="FAR582" s="255"/>
      <c r="FAS582" s="255"/>
      <c r="FAT582" s="255"/>
      <c r="FAU582" s="255"/>
      <c r="FAV582" s="255"/>
      <c r="FAW582" s="255"/>
      <c r="FAX582" s="255" t="s">
        <v>242</v>
      </c>
      <c r="FAY582" s="255"/>
      <c r="FAZ582" s="255"/>
      <c r="FBA582" s="255"/>
      <c r="FBB582" s="255"/>
      <c r="FBC582" s="255"/>
      <c r="FBD582" s="255"/>
      <c r="FBE582" s="255"/>
      <c r="FBF582" s="255" t="s">
        <v>242</v>
      </c>
      <c r="FBG582" s="255"/>
      <c r="FBH582" s="255"/>
      <c r="FBI582" s="255"/>
      <c r="FBJ582" s="255"/>
      <c r="FBK582" s="255"/>
      <c r="FBL582" s="255"/>
      <c r="FBM582" s="255"/>
      <c r="FBN582" s="255" t="s">
        <v>242</v>
      </c>
      <c r="FBO582" s="255"/>
      <c r="FBP582" s="255"/>
      <c r="FBQ582" s="255"/>
      <c r="FBR582" s="255"/>
      <c r="FBS582" s="255"/>
      <c r="FBT582" s="255"/>
      <c r="FBU582" s="255"/>
      <c r="FBV582" s="255" t="s">
        <v>242</v>
      </c>
      <c r="FBW582" s="255"/>
      <c r="FBX582" s="255"/>
      <c r="FBY582" s="255"/>
      <c r="FBZ582" s="255"/>
      <c r="FCA582" s="255"/>
      <c r="FCB582" s="255"/>
      <c r="FCC582" s="255"/>
      <c r="FCD582" s="255" t="s">
        <v>242</v>
      </c>
      <c r="FCE582" s="255"/>
      <c r="FCF582" s="255"/>
      <c r="FCG582" s="255"/>
      <c r="FCH582" s="255"/>
      <c r="FCI582" s="255"/>
      <c r="FCJ582" s="255"/>
      <c r="FCK582" s="255"/>
      <c r="FCL582" s="255" t="s">
        <v>242</v>
      </c>
      <c r="FCM582" s="255"/>
      <c r="FCN582" s="255"/>
      <c r="FCO582" s="255"/>
      <c r="FCP582" s="255"/>
      <c r="FCQ582" s="255"/>
      <c r="FCR582" s="255"/>
      <c r="FCS582" s="255"/>
      <c r="FCT582" s="255" t="s">
        <v>242</v>
      </c>
      <c r="FCU582" s="255"/>
      <c r="FCV582" s="255"/>
      <c r="FCW582" s="255"/>
      <c r="FCX582" s="255"/>
      <c r="FCY582" s="255"/>
      <c r="FCZ582" s="255"/>
      <c r="FDA582" s="255"/>
      <c r="FDB582" s="255" t="s">
        <v>242</v>
      </c>
      <c r="FDC582" s="255"/>
      <c r="FDD582" s="255"/>
      <c r="FDE582" s="255"/>
      <c r="FDF582" s="255"/>
      <c r="FDG582" s="255"/>
      <c r="FDH582" s="255"/>
      <c r="FDI582" s="255"/>
      <c r="FDJ582" s="255" t="s">
        <v>242</v>
      </c>
      <c r="FDK582" s="255"/>
      <c r="FDL582" s="255"/>
      <c r="FDM582" s="255"/>
      <c r="FDN582" s="255"/>
      <c r="FDO582" s="255"/>
      <c r="FDP582" s="255"/>
      <c r="FDQ582" s="255"/>
      <c r="FDR582" s="255" t="s">
        <v>242</v>
      </c>
      <c r="FDS582" s="255"/>
      <c r="FDT582" s="255"/>
      <c r="FDU582" s="255"/>
      <c r="FDV582" s="255"/>
      <c r="FDW582" s="255"/>
      <c r="FDX582" s="255"/>
      <c r="FDY582" s="255"/>
      <c r="FDZ582" s="255" t="s">
        <v>242</v>
      </c>
      <c r="FEA582" s="255"/>
      <c r="FEB582" s="255"/>
      <c r="FEC582" s="255"/>
      <c r="FED582" s="255"/>
      <c r="FEE582" s="255"/>
      <c r="FEF582" s="255"/>
      <c r="FEG582" s="255"/>
      <c r="FEH582" s="255" t="s">
        <v>242</v>
      </c>
      <c r="FEI582" s="255"/>
      <c r="FEJ582" s="255"/>
      <c r="FEK582" s="255"/>
      <c r="FEL582" s="255"/>
      <c r="FEM582" s="255"/>
      <c r="FEN582" s="255"/>
      <c r="FEO582" s="255"/>
      <c r="FEP582" s="255" t="s">
        <v>242</v>
      </c>
      <c r="FEQ582" s="255"/>
      <c r="FER582" s="255"/>
      <c r="FES582" s="255"/>
      <c r="FET582" s="255"/>
      <c r="FEU582" s="255"/>
      <c r="FEV582" s="255"/>
      <c r="FEW582" s="255"/>
      <c r="FEX582" s="255" t="s">
        <v>242</v>
      </c>
      <c r="FEY582" s="255"/>
      <c r="FEZ582" s="255"/>
      <c r="FFA582" s="255"/>
      <c r="FFB582" s="255"/>
      <c r="FFC582" s="255"/>
      <c r="FFD582" s="255"/>
      <c r="FFE582" s="255"/>
      <c r="FFF582" s="255" t="s">
        <v>242</v>
      </c>
      <c r="FFG582" s="255"/>
      <c r="FFH582" s="255"/>
      <c r="FFI582" s="255"/>
      <c r="FFJ582" s="255"/>
      <c r="FFK582" s="255"/>
      <c r="FFL582" s="255"/>
      <c r="FFM582" s="255"/>
      <c r="FFN582" s="255" t="s">
        <v>242</v>
      </c>
      <c r="FFO582" s="255"/>
      <c r="FFP582" s="255"/>
      <c r="FFQ582" s="255"/>
      <c r="FFR582" s="255"/>
      <c r="FFS582" s="255"/>
      <c r="FFT582" s="255"/>
      <c r="FFU582" s="255"/>
      <c r="FFV582" s="255" t="s">
        <v>242</v>
      </c>
      <c r="FFW582" s="255"/>
      <c r="FFX582" s="255"/>
      <c r="FFY582" s="255"/>
      <c r="FFZ582" s="255"/>
      <c r="FGA582" s="255"/>
      <c r="FGB582" s="255"/>
      <c r="FGC582" s="255"/>
      <c r="FGD582" s="255" t="s">
        <v>242</v>
      </c>
      <c r="FGE582" s="255"/>
      <c r="FGF582" s="255"/>
      <c r="FGG582" s="255"/>
      <c r="FGH582" s="255"/>
      <c r="FGI582" s="255"/>
      <c r="FGJ582" s="255"/>
      <c r="FGK582" s="255"/>
      <c r="FGL582" s="255" t="s">
        <v>242</v>
      </c>
      <c r="FGM582" s="255"/>
      <c r="FGN582" s="255"/>
      <c r="FGO582" s="255"/>
      <c r="FGP582" s="255"/>
      <c r="FGQ582" s="255"/>
      <c r="FGR582" s="255"/>
      <c r="FGS582" s="255"/>
      <c r="FGT582" s="255" t="s">
        <v>242</v>
      </c>
      <c r="FGU582" s="255"/>
      <c r="FGV582" s="255"/>
      <c r="FGW582" s="255"/>
      <c r="FGX582" s="255"/>
      <c r="FGY582" s="255"/>
      <c r="FGZ582" s="255"/>
      <c r="FHA582" s="255"/>
      <c r="FHB582" s="255" t="s">
        <v>242</v>
      </c>
      <c r="FHC582" s="255"/>
      <c r="FHD582" s="255"/>
      <c r="FHE582" s="255"/>
      <c r="FHF582" s="255"/>
      <c r="FHG582" s="255"/>
      <c r="FHH582" s="255"/>
      <c r="FHI582" s="255"/>
      <c r="FHJ582" s="255" t="s">
        <v>242</v>
      </c>
      <c r="FHK582" s="255"/>
      <c r="FHL582" s="255"/>
      <c r="FHM582" s="255"/>
      <c r="FHN582" s="255"/>
      <c r="FHO582" s="255"/>
      <c r="FHP582" s="255"/>
      <c r="FHQ582" s="255"/>
      <c r="FHR582" s="255" t="s">
        <v>242</v>
      </c>
      <c r="FHS582" s="255"/>
      <c r="FHT582" s="255"/>
      <c r="FHU582" s="255"/>
      <c r="FHV582" s="255"/>
      <c r="FHW582" s="255"/>
      <c r="FHX582" s="255"/>
      <c r="FHY582" s="255"/>
      <c r="FHZ582" s="255" t="s">
        <v>242</v>
      </c>
      <c r="FIA582" s="255"/>
      <c r="FIB582" s="255"/>
      <c r="FIC582" s="255"/>
      <c r="FID582" s="255"/>
      <c r="FIE582" s="255"/>
      <c r="FIF582" s="255"/>
      <c r="FIG582" s="255"/>
      <c r="FIH582" s="255" t="s">
        <v>242</v>
      </c>
      <c r="FII582" s="255"/>
      <c r="FIJ582" s="255"/>
      <c r="FIK582" s="255"/>
      <c r="FIL582" s="255"/>
      <c r="FIM582" s="255"/>
      <c r="FIN582" s="255"/>
      <c r="FIO582" s="255"/>
      <c r="FIP582" s="255" t="s">
        <v>242</v>
      </c>
      <c r="FIQ582" s="255"/>
      <c r="FIR582" s="255"/>
      <c r="FIS582" s="255"/>
      <c r="FIT582" s="255"/>
      <c r="FIU582" s="255"/>
      <c r="FIV582" s="255"/>
      <c r="FIW582" s="255"/>
      <c r="FIX582" s="255" t="s">
        <v>242</v>
      </c>
      <c r="FIY582" s="255"/>
      <c r="FIZ582" s="255"/>
      <c r="FJA582" s="255"/>
      <c r="FJB582" s="255"/>
      <c r="FJC582" s="255"/>
      <c r="FJD582" s="255"/>
      <c r="FJE582" s="255"/>
      <c r="FJF582" s="255" t="s">
        <v>242</v>
      </c>
      <c r="FJG582" s="255"/>
      <c r="FJH582" s="255"/>
      <c r="FJI582" s="255"/>
      <c r="FJJ582" s="255"/>
      <c r="FJK582" s="255"/>
      <c r="FJL582" s="255"/>
      <c r="FJM582" s="255"/>
      <c r="FJN582" s="255" t="s">
        <v>242</v>
      </c>
      <c r="FJO582" s="255"/>
      <c r="FJP582" s="255"/>
      <c r="FJQ582" s="255"/>
      <c r="FJR582" s="255"/>
      <c r="FJS582" s="255"/>
      <c r="FJT582" s="255"/>
      <c r="FJU582" s="255"/>
      <c r="FJV582" s="255" t="s">
        <v>242</v>
      </c>
      <c r="FJW582" s="255"/>
      <c r="FJX582" s="255"/>
      <c r="FJY582" s="255"/>
      <c r="FJZ582" s="255"/>
      <c r="FKA582" s="255"/>
      <c r="FKB582" s="255"/>
      <c r="FKC582" s="255"/>
      <c r="FKD582" s="255" t="s">
        <v>242</v>
      </c>
      <c r="FKE582" s="255"/>
      <c r="FKF582" s="255"/>
      <c r="FKG582" s="255"/>
      <c r="FKH582" s="255"/>
      <c r="FKI582" s="255"/>
      <c r="FKJ582" s="255"/>
      <c r="FKK582" s="255"/>
      <c r="FKL582" s="255" t="s">
        <v>242</v>
      </c>
      <c r="FKM582" s="255"/>
      <c r="FKN582" s="255"/>
      <c r="FKO582" s="255"/>
      <c r="FKP582" s="255"/>
      <c r="FKQ582" s="255"/>
      <c r="FKR582" s="255"/>
      <c r="FKS582" s="255"/>
      <c r="FKT582" s="255" t="s">
        <v>242</v>
      </c>
      <c r="FKU582" s="255"/>
      <c r="FKV582" s="255"/>
      <c r="FKW582" s="255"/>
      <c r="FKX582" s="255"/>
      <c r="FKY582" s="255"/>
      <c r="FKZ582" s="255"/>
      <c r="FLA582" s="255"/>
      <c r="FLB582" s="255" t="s">
        <v>242</v>
      </c>
      <c r="FLC582" s="255"/>
      <c r="FLD582" s="255"/>
      <c r="FLE582" s="255"/>
      <c r="FLF582" s="255"/>
      <c r="FLG582" s="255"/>
      <c r="FLH582" s="255"/>
      <c r="FLI582" s="255"/>
      <c r="FLJ582" s="255" t="s">
        <v>242</v>
      </c>
      <c r="FLK582" s="255"/>
      <c r="FLL582" s="255"/>
      <c r="FLM582" s="255"/>
      <c r="FLN582" s="255"/>
      <c r="FLO582" s="255"/>
      <c r="FLP582" s="255"/>
      <c r="FLQ582" s="255"/>
      <c r="FLR582" s="255" t="s">
        <v>242</v>
      </c>
      <c r="FLS582" s="255"/>
      <c r="FLT582" s="255"/>
      <c r="FLU582" s="255"/>
      <c r="FLV582" s="255"/>
      <c r="FLW582" s="255"/>
      <c r="FLX582" s="255"/>
      <c r="FLY582" s="255"/>
      <c r="FLZ582" s="255" t="s">
        <v>242</v>
      </c>
      <c r="FMA582" s="255"/>
      <c r="FMB582" s="255"/>
      <c r="FMC582" s="255"/>
      <c r="FMD582" s="255"/>
      <c r="FME582" s="255"/>
      <c r="FMF582" s="255"/>
      <c r="FMG582" s="255"/>
      <c r="FMH582" s="255" t="s">
        <v>242</v>
      </c>
      <c r="FMI582" s="255"/>
      <c r="FMJ582" s="255"/>
      <c r="FMK582" s="255"/>
      <c r="FML582" s="255"/>
      <c r="FMM582" s="255"/>
      <c r="FMN582" s="255"/>
      <c r="FMO582" s="255"/>
      <c r="FMP582" s="255" t="s">
        <v>242</v>
      </c>
      <c r="FMQ582" s="255"/>
      <c r="FMR582" s="255"/>
      <c r="FMS582" s="255"/>
      <c r="FMT582" s="255"/>
      <c r="FMU582" s="255"/>
      <c r="FMV582" s="255"/>
      <c r="FMW582" s="255"/>
      <c r="FMX582" s="255" t="s">
        <v>242</v>
      </c>
      <c r="FMY582" s="255"/>
      <c r="FMZ582" s="255"/>
      <c r="FNA582" s="255"/>
      <c r="FNB582" s="255"/>
      <c r="FNC582" s="255"/>
      <c r="FND582" s="255"/>
      <c r="FNE582" s="255"/>
      <c r="FNF582" s="255" t="s">
        <v>242</v>
      </c>
      <c r="FNG582" s="255"/>
      <c r="FNH582" s="255"/>
      <c r="FNI582" s="255"/>
      <c r="FNJ582" s="255"/>
      <c r="FNK582" s="255"/>
      <c r="FNL582" s="255"/>
      <c r="FNM582" s="255"/>
      <c r="FNN582" s="255" t="s">
        <v>242</v>
      </c>
      <c r="FNO582" s="255"/>
      <c r="FNP582" s="255"/>
      <c r="FNQ582" s="255"/>
      <c r="FNR582" s="255"/>
      <c r="FNS582" s="255"/>
      <c r="FNT582" s="255"/>
      <c r="FNU582" s="255"/>
      <c r="FNV582" s="255" t="s">
        <v>242</v>
      </c>
      <c r="FNW582" s="255"/>
      <c r="FNX582" s="255"/>
      <c r="FNY582" s="255"/>
      <c r="FNZ582" s="255"/>
      <c r="FOA582" s="255"/>
      <c r="FOB582" s="255"/>
      <c r="FOC582" s="255"/>
      <c r="FOD582" s="255" t="s">
        <v>242</v>
      </c>
      <c r="FOE582" s="255"/>
      <c r="FOF582" s="255"/>
      <c r="FOG582" s="255"/>
      <c r="FOH582" s="255"/>
      <c r="FOI582" s="255"/>
      <c r="FOJ582" s="255"/>
      <c r="FOK582" s="255"/>
      <c r="FOL582" s="255" t="s">
        <v>242</v>
      </c>
      <c r="FOM582" s="255"/>
      <c r="FON582" s="255"/>
      <c r="FOO582" s="255"/>
      <c r="FOP582" s="255"/>
      <c r="FOQ582" s="255"/>
      <c r="FOR582" s="255"/>
      <c r="FOS582" s="255"/>
      <c r="FOT582" s="255" t="s">
        <v>242</v>
      </c>
      <c r="FOU582" s="255"/>
      <c r="FOV582" s="255"/>
      <c r="FOW582" s="255"/>
      <c r="FOX582" s="255"/>
      <c r="FOY582" s="255"/>
      <c r="FOZ582" s="255"/>
      <c r="FPA582" s="255"/>
      <c r="FPB582" s="255" t="s">
        <v>242</v>
      </c>
      <c r="FPC582" s="255"/>
      <c r="FPD582" s="255"/>
      <c r="FPE582" s="255"/>
      <c r="FPF582" s="255"/>
      <c r="FPG582" s="255"/>
      <c r="FPH582" s="255"/>
      <c r="FPI582" s="255"/>
      <c r="FPJ582" s="255" t="s">
        <v>242</v>
      </c>
      <c r="FPK582" s="255"/>
      <c r="FPL582" s="255"/>
      <c r="FPM582" s="255"/>
      <c r="FPN582" s="255"/>
      <c r="FPO582" s="255"/>
      <c r="FPP582" s="255"/>
      <c r="FPQ582" s="255"/>
      <c r="FPR582" s="255" t="s">
        <v>242</v>
      </c>
      <c r="FPS582" s="255"/>
      <c r="FPT582" s="255"/>
      <c r="FPU582" s="255"/>
      <c r="FPV582" s="255"/>
      <c r="FPW582" s="255"/>
      <c r="FPX582" s="255"/>
      <c r="FPY582" s="255"/>
      <c r="FPZ582" s="255" t="s">
        <v>242</v>
      </c>
      <c r="FQA582" s="255"/>
      <c r="FQB582" s="255"/>
      <c r="FQC582" s="255"/>
      <c r="FQD582" s="255"/>
      <c r="FQE582" s="255"/>
      <c r="FQF582" s="255"/>
      <c r="FQG582" s="255"/>
      <c r="FQH582" s="255" t="s">
        <v>242</v>
      </c>
      <c r="FQI582" s="255"/>
      <c r="FQJ582" s="255"/>
      <c r="FQK582" s="255"/>
      <c r="FQL582" s="255"/>
      <c r="FQM582" s="255"/>
      <c r="FQN582" s="255"/>
      <c r="FQO582" s="255"/>
      <c r="FQP582" s="255" t="s">
        <v>242</v>
      </c>
      <c r="FQQ582" s="255"/>
      <c r="FQR582" s="255"/>
      <c r="FQS582" s="255"/>
      <c r="FQT582" s="255"/>
      <c r="FQU582" s="255"/>
      <c r="FQV582" s="255"/>
      <c r="FQW582" s="255"/>
      <c r="FQX582" s="255" t="s">
        <v>242</v>
      </c>
      <c r="FQY582" s="255"/>
      <c r="FQZ582" s="255"/>
      <c r="FRA582" s="255"/>
      <c r="FRB582" s="255"/>
      <c r="FRC582" s="255"/>
      <c r="FRD582" s="255"/>
      <c r="FRE582" s="255"/>
      <c r="FRF582" s="255" t="s">
        <v>242</v>
      </c>
      <c r="FRG582" s="255"/>
      <c r="FRH582" s="255"/>
      <c r="FRI582" s="255"/>
      <c r="FRJ582" s="255"/>
      <c r="FRK582" s="255"/>
      <c r="FRL582" s="255"/>
      <c r="FRM582" s="255"/>
      <c r="FRN582" s="255" t="s">
        <v>242</v>
      </c>
      <c r="FRO582" s="255"/>
      <c r="FRP582" s="255"/>
      <c r="FRQ582" s="255"/>
      <c r="FRR582" s="255"/>
      <c r="FRS582" s="255"/>
      <c r="FRT582" s="255"/>
      <c r="FRU582" s="255"/>
      <c r="FRV582" s="255" t="s">
        <v>242</v>
      </c>
      <c r="FRW582" s="255"/>
      <c r="FRX582" s="255"/>
      <c r="FRY582" s="255"/>
      <c r="FRZ582" s="255"/>
      <c r="FSA582" s="255"/>
      <c r="FSB582" s="255"/>
      <c r="FSC582" s="255"/>
      <c r="FSD582" s="255" t="s">
        <v>242</v>
      </c>
      <c r="FSE582" s="255"/>
      <c r="FSF582" s="255"/>
      <c r="FSG582" s="255"/>
      <c r="FSH582" s="255"/>
      <c r="FSI582" s="255"/>
      <c r="FSJ582" s="255"/>
      <c r="FSK582" s="255"/>
      <c r="FSL582" s="255" t="s">
        <v>242</v>
      </c>
      <c r="FSM582" s="255"/>
      <c r="FSN582" s="255"/>
      <c r="FSO582" s="255"/>
      <c r="FSP582" s="255"/>
      <c r="FSQ582" s="255"/>
      <c r="FSR582" s="255"/>
      <c r="FSS582" s="255"/>
      <c r="FST582" s="255" t="s">
        <v>242</v>
      </c>
      <c r="FSU582" s="255"/>
      <c r="FSV582" s="255"/>
      <c r="FSW582" s="255"/>
      <c r="FSX582" s="255"/>
      <c r="FSY582" s="255"/>
      <c r="FSZ582" s="255"/>
      <c r="FTA582" s="255"/>
      <c r="FTB582" s="255" t="s">
        <v>242</v>
      </c>
      <c r="FTC582" s="255"/>
      <c r="FTD582" s="255"/>
      <c r="FTE582" s="255"/>
      <c r="FTF582" s="255"/>
      <c r="FTG582" s="255"/>
      <c r="FTH582" s="255"/>
      <c r="FTI582" s="255"/>
      <c r="FTJ582" s="255" t="s">
        <v>242</v>
      </c>
      <c r="FTK582" s="255"/>
      <c r="FTL582" s="255"/>
      <c r="FTM582" s="255"/>
      <c r="FTN582" s="255"/>
      <c r="FTO582" s="255"/>
      <c r="FTP582" s="255"/>
      <c r="FTQ582" s="255"/>
      <c r="FTR582" s="255" t="s">
        <v>242</v>
      </c>
      <c r="FTS582" s="255"/>
      <c r="FTT582" s="255"/>
      <c r="FTU582" s="255"/>
      <c r="FTV582" s="255"/>
      <c r="FTW582" s="255"/>
      <c r="FTX582" s="255"/>
      <c r="FTY582" s="255"/>
      <c r="FTZ582" s="255" t="s">
        <v>242</v>
      </c>
      <c r="FUA582" s="255"/>
      <c r="FUB582" s="255"/>
      <c r="FUC582" s="255"/>
      <c r="FUD582" s="255"/>
      <c r="FUE582" s="255"/>
      <c r="FUF582" s="255"/>
      <c r="FUG582" s="255"/>
      <c r="FUH582" s="255" t="s">
        <v>242</v>
      </c>
      <c r="FUI582" s="255"/>
      <c r="FUJ582" s="255"/>
      <c r="FUK582" s="255"/>
      <c r="FUL582" s="255"/>
      <c r="FUM582" s="255"/>
      <c r="FUN582" s="255"/>
      <c r="FUO582" s="255"/>
      <c r="FUP582" s="255" t="s">
        <v>242</v>
      </c>
      <c r="FUQ582" s="255"/>
      <c r="FUR582" s="255"/>
      <c r="FUS582" s="255"/>
      <c r="FUT582" s="255"/>
      <c r="FUU582" s="255"/>
      <c r="FUV582" s="255"/>
      <c r="FUW582" s="255"/>
      <c r="FUX582" s="255" t="s">
        <v>242</v>
      </c>
      <c r="FUY582" s="255"/>
      <c r="FUZ582" s="255"/>
      <c r="FVA582" s="255"/>
      <c r="FVB582" s="255"/>
      <c r="FVC582" s="255"/>
      <c r="FVD582" s="255"/>
      <c r="FVE582" s="255"/>
      <c r="FVF582" s="255" t="s">
        <v>242</v>
      </c>
      <c r="FVG582" s="255"/>
      <c r="FVH582" s="255"/>
      <c r="FVI582" s="255"/>
      <c r="FVJ582" s="255"/>
      <c r="FVK582" s="255"/>
      <c r="FVL582" s="255"/>
      <c r="FVM582" s="255"/>
      <c r="FVN582" s="255" t="s">
        <v>242</v>
      </c>
      <c r="FVO582" s="255"/>
      <c r="FVP582" s="255"/>
      <c r="FVQ582" s="255"/>
      <c r="FVR582" s="255"/>
      <c r="FVS582" s="255"/>
      <c r="FVT582" s="255"/>
      <c r="FVU582" s="255"/>
      <c r="FVV582" s="255" t="s">
        <v>242</v>
      </c>
      <c r="FVW582" s="255"/>
      <c r="FVX582" s="255"/>
      <c r="FVY582" s="255"/>
      <c r="FVZ582" s="255"/>
      <c r="FWA582" s="255"/>
      <c r="FWB582" s="255"/>
      <c r="FWC582" s="255"/>
      <c r="FWD582" s="255" t="s">
        <v>242</v>
      </c>
      <c r="FWE582" s="255"/>
      <c r="FWF582" s="255"/>
      <c r="FWG582" s="255"/>
      <c r="FWH582" s="255"/>
      <c r="FWI582" s="255"/>
      <c r="FWJ582" s="255"/>
      <c r="FWK582" s="255"/>
      <c r="FWL582" s="255" t="s">
        <v>242</v>
      </c>
      <c r="FWM582" s="255"/>
      <c r="FWN582" s="255"/>
      <c r="FWO582" s="255"/>
      <c r="FWP582" s="255"/>
      <c r="FWQ582" s="255"/>
      <c r="FWR582" s="255"/>
      <c r="FWS582" s="255"/>
      <c r="FWT582" s="255" t="s">
        <v>242</v>
      </c>
      <c r="FWU582" s="255"/>
      <c r="FWV582" s="255"/>
      <c r="FWW582" s="255"/>
      <c r="FWX582" s="255"/>
      <c r="FWY582" s="255"/>
      <c r="FWZ582" s="255"/>
      <c r="FXA582" s="255"/>
      <c r="FXB582" s="255" t="s">
        <v>242</v>
      </c>
      <c r="FXC582" s="255"/>
      <c r="FXD582" s="255"/>
      <c r="FXE582" s="255"/>
      <c r="FXF582" s="255"/>
      <c r="FXG582" s="255"/>
      <c r="FXH582" s="255"/>
      <c r="FXI582" s="255"/>
      <c r="FXJ582" s="255" t="s">
        <v>242</v>
      </c>
      <c r="FXK582" s="255"/>
      <c r="FXL582" s="255"/>
      <c r="FXM582" s="255"/>
      <c r="FXN582" s="255"/>
      <c r="FXO582" s="255"/>
      <c r="FXP582" s="255"/>
      <c r="FXQ582" s="255"/>
      <c r="FXR582" s="255" t="s">
        <v>242</v>
      </c>
      <c r="FXS582" s="255"/>
      <c r="FXT582" s="255"/>
      <c r="FXU582" s="255"/>
      <c r="FXV582" s="255"/>
      <c r="FXW582" s="255"/>
      <c r="FXX582" s="255"/>
      <c r="FXY582" s="255"/>
      <c r="FXZ582" s="255" t="s">
        <v>242</v>
      </c>
      <c r="FYA582" s="255"/>
      <c r="FYB582" s="255"/>
      <c r="FYC582" s="255"/>
      <c r="FYD582" s="255"/>
      <c r="FYE582" s="255"/>
      <c r="FYF582" s="255"/>
      <c r="FYG582" s="255"/>
      <c r="FYH582" s="255" t="s">
        <v>242</v>
      </c>
      <c r="FYI582" s="255"/>
      <c r="FYJ582" s="255"/>
      <c r="FYK582" s="255"/>
      <c r="FYL582" s="255"/>
      <c r="FYM582" s="255"/>
      <c r="FYN582" s="255"/>
      <c r="FYO582" s="255"/>
      <c r="FYP582" s="255" t="s">
        <v>242</v>
      </c>
      <c r="FYQ582" s="255"/>
      <c r="FYR582" s="255"/>
      <c r="FYS582" s="255"/>
      <c r="FYT582" s="255"/>
      <c r="FYU582" s="255"/>
      <c r="FYV582" s="255"/>
      <c r="FYW582" s="255"/>
      <c r="FYX582" s="255" t="s">
        <v>242</v>
      </c>
      <c r="FYY582" s="255"/>
      <c r="FYZ582" s="255"/>
      <c r="FZA582" s="255"/>
      <c r="FZB582" s="255"/>
      <c r="FZC582" s="255"/>
      <c r="FZD582" s="255"/>
      <c r="FZE582" s="255"/>
      <c r="FZF582" s="255" t="s">
        <v>242</v>
      </c>
      <c r="FZG582" s="255"/>
      <c r="FZH582" s="255"/>
      <c r="FZI582" s="255"/>
      <c r="FZJ582" s="255"/>
      <c r="FZK582" s="255"/>
      <c r="FZL582" s="255"/>
      <c r="FZM582" s="255"/>
      <c r="FZN582" s="255" t="s">
        <v>242</v>
      </c>
      <c r="FZO582" s="255"/>
      <c r="FZP582" s="255"/>
      <c r="FZQ582" s="255"/>
      <c r="FZR582" s="255"/>
      <c r="FZS582" s="255"/>
      <c r="FZT582" s="255"/>
      <c r="FZU582" s="255"/>
      <c r="FZV582" s="255" t="s">
        <v>242</v>
      </c>
      <c r="FZW582" s="255"/>
      <c r="FZX582" s="255"/>
      <c r="FZY582" s="255"/>
      <c r="FZZ582" s="255"/>
      <c r="GAA582" s="255"/>
      <c r="GAB582" s="255"/>
      <c r="GAC582" s="255"/>
      <c r="GAD582" s="255" t="s">
        <v>242</v>
      </c>
      <c r="GAE582" s="255"/>
      <c r="GAF582" s="255"/>
      <c r="GAG582" s="255"/>
      <c r="GAH582" s="255"/>
      <c r="GAI582" s="255"/>
      <c r="GAJ582" s="255"/>
      <c r="GAK582" s="255"/>
      <c r="GAL582" s="255" t="s">
        <v>242</v>
      </c>
      <c r="GAM582" s="255"/>
      <c r="GAN582" s="255"/>
      <c r="GAO582" s="255"/>
      <c r="GAP582" s="255"/>
      <c r="GAQ582" s="255"/>
      <c r="GAR582" s="255"/>
      <c r="GAS582" s="255"/>
      <c r="GAT582" s="255" t="s">
        <v>242</v>
      </c>
      <c r="GAU582" s="255"/>
      <c r="GAV582" s="255"/>
      <c r="GAW582" s="255"/>
      <c r="GAX582" s="255"/>
      <c r="GAY582" s="255"/>
      <c r="GAZ582" s="255"/>
      <c r="GBA582" s="255"/>
      <c r="GBB582" s="255" t="s">
        <v>242</v>
      </c>
      <c r="GBC582" s="255"/>
      <c r="GBD582" s="255"/>
      <c r="GBE582" s="255"/>
      <c r="GBF582" s="255"/>
      <c r="GBG582" s="255"/>
      <c r="GBH582" s="255"/>
      <c r="GBI582" s="255"/>
      <c r="GBJ582" s="255" t="s">
        <v>242</v>
      </c>
      <c r="GBK582" s="255"/>
      <c r="GBL582" s="255"/>
      <c r="GBM582" s="255"/>
      <c r="GBN582" s="255"/>
      <c r="GBO582" s="255"/>
      <c r="GBP582" s="255"/>
      <c r="GBQ582" s="255"/>
      <c r="GBR582" s="255" t="s">
        <v>242</v>
      </c>
      <c r="GBS582" s="255"/>
      <c r="GBT582" s="255"/>
      <c r="GBU582" s="255"/>
      <c r="GBV582" s="255"/>
      <c r="GBW582" s="255"/>
      <c r="GBX582" s="255"/>
      <c r="GBY582" s="255"/>
      <c r="GBZ582" s="255" t="s">
        <v>242</v>
      </c>
      <c r="GCA582" s="255"/>
      <c r="GCB582" s="255"/>
      <c r="GCC582" s="255"/>
      <c r="GCD582" s="255"/>
      <c r="GCE582" s="255"/>
      <c r="GCF582" s="255"/>
      <c r="GCG582" s="255"/>
      <c r="GCH582" s="255" t="s">
        <v>242</v>
      </c>
      <c r="GCI582" s="255"/>
      <c r="GCJ582" s="255"/>
      <c r="GCK582" s="255"/>
      <c r="GCL582" s="255"/>
      <c r="GCM582" s="255"/>
      <c r="GCN582" s="255"/>
      <c r="GCO582" s="255"/>
      <c r="GCP582" s="255" t="s">
        <v>242</v>
      </c>
      <c r="GCQ582" s="255"/>
      <c r="GCR582" s="255"/>
      <c r="GCS582" s="255"/>
      <c r="GCT582" s="255"/>
      <c r="GCU582" s="255"/>
      <c r="GCV582" s="255"/>
      <c r="GCW582" s="255"/>
      <c r="GCX582" s="255" t="s">
        <v>242</v>
      </c>
      <c r="GCY582" s="255"/>
      <c r="GCZ582" s="255"/>
      <c r="GDA582" s="255"/>
      <c r="GDB582" s="255"/>
      <c r="GDC582" s="255"/>
      <c r="GDD582" s="255"/>
      <c r="GDE582" s="255"/>
      <c r="GDF582" s="255" t="s">
        <v>242</v>
      </c>
      <c r="GDG582" s="255"/>
      <c r="GDH582" s="255"/>
      <c r="GDI582" s="255"/>
      <c r="GDJ582" s="255"/>
      <c r="GDK582" s="255"/>
      <c r="GDL582" s="255"/>
      <c r="GDM582" s="255"/>
      <c r="GDN582" s="255" t="s">
        <v>242</v>
      </c>
      <c r="GDO582" s="255"/>
      <c r="GDP582" s="255"/>
      <c r="GDQ582" s="255"/>
      <c r="GDR582" s="255"/>
      <c r="GDS582" s="255"/>
      <c r="GDT582" s="255"/>
      <c r="GDU582" s="255"/>
      <c r="GDV582" s="255" t="s">
        <v>242</v>
      </c>
      <c r="GDW582" s="255"/>
      <c r="GDX582" s="255"/>
      <c r="GDY582" s="255"/>
      <c r="GDZ582" s="255"/>
      <c r="GEA582" s="255"/>
      <c r="GEB582" s="255"/>
      <c r="GEC582" s="255"/>
      <c r="GED582" s="255" t="s">
        <v>242</v>
      </c>
      <c r="GEE582" s="255"/>
      <c r="GEF582" s="255"/>
      <c r="GEG582" s="255"/>
      <c r="GEH582" s="255"/>
      <c r="GEI582" s="255"/>
      <c r="GEJ582" s="255"/>
      <c r="GEK582" s="255"/>
      <c r="GEL582" s="255" t="s">
        <v>242</v>
      </c>
      <c r="GEM582" s="255"/>
      <c r="GEN582" s="255"/>
      <c r="GEO582" s="255"/>
      <c r="GEP582" s="255"/>
      <c r="GEQ582" s="255"/>
      <c r="GER582" s="255"/>
      <c r="GES582" s="255"/>
      <c r="GET582" s="255" t="s">
        <v>242</v>
      </c>
      <c r="GEU582" s="255"/>
      <c r="GEV582" s="255"/>
      <c r="GEW582" s="255"/>
      <c r="GEX582" s="255"/>
      <c r="GEY582" s="255"/>
      <c r="GEZ582" s="255"/>
      <c r="GFA582" s="255"/>
      <c r="GFB582" s="255" t="s">
        <v>242</v>
      </c>
      <c r="GFC582" s="255"/>
      <c r="GFD582" s="255"/>
      <c r="GFE582" s="255"/>
      <c r="GFF582" s="255"/>
      <c r="GFG582" s="255"/>
      <c r="GFH582" s="255"/>
      <c r="GFI582" s="255"/>
      <c r="GFJ582" s="255" t="s">
        <v>242</v>
      </c>
      <c r="GFK582" s="255"/>
      <c r="GFL582" s="255"/>
      <c r="GFM582" s="255"/>
      <c r="GFN582" s="255"/>
      <c r="GFO582" s="255"/>
      <c r="GFP582" s="255"/>
      <c r="GFQ582" s="255"/>
      <c r="GFR582" s="255" t="s">
        <v>242</v>
      </c>
      <c r="GFS582" s="255"/>
      <c r="GFT582" s="255"/>
      <c r="GFU582" s="255"/>
      <c r="GFV582" s="255"/>
      <c r="GFW582" s="255"/>
      <c r="GFX582" s="255"/>
      <c r="GFY582" s="255"/>
      <c r="GFZ582" s="255" t="s">
        <v>242</v>
      </c>
      <c r="GGA582" s="255"/>
      <c r="GGB582" s="255"/>
      <c r="GGC582" s="255"/>
      <c r="GGD582" s="255"/>
      <c r="GGE582" s="255"/>
      <c r="GGF582" s="255"/>
      <c r="GGG582" s="255"/>
      <c r="GGH582" s="255" t="s">
        <v>242</v>
      </c>
      <c r="GGI582" s="255"/>
      <c r="GGJ582" s="255"/>
      <c r="GGK582" s="255"/>
      <c r="GGL582" s="255"/>
      <c r="GGM582" s="255"/>
      <c r="GGN582" s="255"/>
      <c r="GGO582" s="255"/>
      <c r="GGP582" s="255" t="s">
        <v>242</v>
      </c>
      <c r="GGQ582" s="255"/>
      <c r="GGR582" s="255"/>
      <c r="GGS582" s="255"/>
      <c r="GGT582" s="255"/>
      <c r="GGU582" s="255"/>
      <c r="GGV582" s="255"/>
      <c r="GGW582" s="255"/>
      <c r="GGX582" s="255" t="s">
        <v>242</v>
      </c>
      <c r="GGY582" s="255"/>
      <c r="GGZ582" s="255"/>
      <c r="GHA582" s="255"/>
      <c r="GHB582" s="255"/>
      <c r="GHC582" s="255"/>
      <c r="GHD582" s="255"/>
      <c r="GHE582" s="255"/>
      <c r="GHF582" s="255" t="s">
        <v>242</v>
      </c>
      <c r="GHG582" s="255"/>
      <c r="GHH582" s="255"/>
      <c r="GHI582" s="255"/>
      <c r="GHJ582" s="255"/>
      <c r="GHK582" s="255"/>
      <c r="GHL582" s="255"/>
      <c r="GHM582" s="255"/>
      <c r="GHN582" s="255" t="s">
        <v>242</v>
      </c>
      <c r="GHO582" s="255"/>
      <c r="GHP582" s="255"/>
      <c r="GHQ582" s="255"/>
      <c r="GHR582" s="255"/>
      <c r="GHS582" s="255"/>
      <c r="GHT582" s="255"/>
      <c r="GHU582" s="255"/>
      <c r="GHV582" s="255" t="s">
        <v>242</v>
      </c>
      <c r="GHW582" s="255"/>
      <c r="GHX582" s="255"/>
      <c r="GHY582" s="255"/>
      <c r="GHZ582" s="255"/>
      <c r="GIA582" s="255"/>
      <c r="GIB582" s="255"/>
      <c r="GIC582" s="255"/>
      <c r="GID582" s="255" t="s">
        <v>242</v>
      </c>
      <c r="GIE582" s="255"/>
      <c r="GIF582" s="255"/>
      <c r="GIG582" s="255"/>
      <c r="GIH582" s="255"/>
      <c r="GII582" s="255"/>
      <c r="GIJ582" s="255"/>
      <c r="GIK582" s="255"/>
      <c r="GIL582" s="255" t="s">
        <v>242</v>
      </c>
      <c r="GIM582" s="255"/>
      <c r="GIN582" s="255"/>
      <c r="GIO582" s="255"/>
      <c r="GIP582" s="255"/>
      <c r="GIQ582" s="255"/>
      <c r="GIR582" s="255"/>
      <c r="GIS582" s="255"/>
      <c r="GIT582" s="255" t="s">
        <v>242</v>
      </c>
      <c r="GIU582" s="255"/>
      <c r="GIV582" s="255"/>
      <c r="GIW582" s="255"/>
      <c r="GIX582" s="255"/>
      <c r="GIY582" s="255"/>
      <c r="GIZ582" s="255"/>
      <c r="GJA582" s="255"/>
      <c r="GJB582" s="255" t="s">
        <v>242</v>
      </c>
      <c r="GJC582" s="255"/>
      <c r="GJD582" s="255"/>
      <c r="GJE582" s="255"/>
      <c r="GJF582" s="255"/>
      <c r="GJG582" s="255"/>
      <c r="GJH582" s="255"/>
      <c r="GJI582" s="255"/>
      <c r="GJJ582" s="255" t="s">
        <v>242</v>
      </c>
      <c r="GJK582" s="255"/>
      <c r="GJL582" s="255"/>
      <c r="GJM582" s="255"/>
      <c r="GJN582" s="255"/>
      <c r="GJO582" s="255"/>
      <c r="GJP582" s="255"/>
      <c r="GJQ582" s="255"/>
      <c r="GJR582" s="255" t="s">
        <v>242</v>
      </c>
      <c r="GJS582" s="255"/>
      <c r="GJT582" s="255"/>
      <c r="GJU582" s="255"/>
      <c r="GJV582" s="255"/>
      <c r="GJW582" s="255"/>
      <c r="GJX582" s="255"/>
      <c r="GJY582" s="255"/>
      <c r="GJZ582" s="255" t="s">
        <v>242</v>
      </c>
      <c r="GKA582" s="255"/>
      <c r="GKB582" s="255"/>
      <c r="GKC582" s="255"/>
      <c r="GKD582" s="255"/>
      <c r="GKE582" s="255"/>
      <c r="GKF582" s="255"/>
      <c r="GKG582" s="255"/>
      <c r="GKH582" s="255" t="s">
        <v>242</v>
      </c>
      <c r="GKI582" s="255"/>
      <c r="GKJ582" s="255"/>
      <c r="GKK582" s="255"/>
      <c r="GKL582" s="255"/>
      <c r="GKM582" s="255"/>
      <c r="GKN582" s="255"/>
      <c r="GKO582" s="255"/>
      <c r="GKP582" s="255" t="s">
        <v>242</v>
      </c>
      <c r="GKQ582" s="255"/>
      <c r="GKR582" s="255"/>
      <c r="GKS582" s="255"/>
      <c r="GKT582" s="255"/>
      <c r="GKU582" s="255"/>
      <c r="GKV582" s="255"/>
      <c r="GKW582" s="255"/>
      <c r="GKX582" s="255" t="s">
        <v>242</v>
      </c>
      <c r="GKY582" s="255"/>
      <c r="GKZ582" s="255"/>
      <c r="GLA582" s="255"/>
      <c r="GLB582" s="255"/>
      <c r="GLC582" s="255"/>
      <c r="GLD582" s="255"/>
      <c r="GLE582" s="255"/>
      <c r="GLF582" s="255" t="s">
        <v>242</v>
      </c>
      <c r="GLG582" s="255"/>
      <c r="GLH582" s="255"/>
      <c r="GLI582" s="255"/>
      <c r="GLJ582" s="255"/>
      <c r="GLK582" s="255"/>
      <c r="GLL582" s="255"/>
      <c r="GLM582" s="255"/>
      <c r="GLN582" s="255" t="s">
        <v>242</v>
      </c>
      <c r="GLO582" s="255"/>
      <c r="GLP582" s="255"/>
      <c r="GLQ582" s="255"/>
      <c r="GLR582" s="255"/>
      <c r="GLS582" s="255"/>
      <c r="GLT582" s="255"/>
      <c r="GLU582" s="255"/>
      <c r="GLV582" s="255" t="s">
        <v>242</v>
      </c>
      <c r="GLW582" s="255"/>
      <c r="GLX582" s="255"/>
      <c r="GLY582" s="255"/>
      <c r="GLZ582" s="255"/>
      <c r="GMA582" s="255"/>
      <c r="GMB582" s="255"/>
      <c r="GMC582" s="255"/>
      <c r="GMD582" s="255" t="s">
        <v>242</v>
      </c>
      <c r="GME582" s="255"/>
      <c r="GMF582" s="255"/>
      <c r="GMG582" s="255"/>
      <c r="GMH582" s="255"/>
      <c r="GMI582" s="255"/>
      <c r="GMJ582" s="255"/>
      <c r="GMK582" s="255"/>
      <c r="GML582" s="255" t="s">
        <v>242</v>
      </c>
      <c r="GMM582" s="255"/>
      <c r="GMN582" s="255"/>
      <c r="GMO582" s="255"/>
      <c r="GMP582" s="255"/>
      <c r="GMQ582" s="255"/>
      <c r="GMR582" s="255"/>
      <c r="GMS582" s="255"/>
      <c r="GMT582" s="255" t="s">
        <v>242</v>
      </c>
      <c r="GMU582" s="255"/>
      <c r="GMV582" s="255"/>
      <c r="GMW582" s="255"/>
      <c r="GMX582" s="255"/>
      <c r="GMY582" s="255"/>
      <c r="GMZ582" s="255"/>
      <c r="GNA582" s="255"/>
      <c r="GNB582" s="255" t="s">
        <v>242</v>
      </c>
      <c r="GNC582" s="255"/>
      <c r="GND582" s="255"/>
      <c r="GNE582" s="255"/>
      <c r="GNF582" s="255"/>
      <c r="GNG582" s="255"/>
      <c r="GNH582" s="255"/>
      <c r="GNI582" s="255"/>
      <c r="GNJ582" s="255" t="s">
        <v>242</v>
      </c>
      <c r="GNK582" s="255"/>
      <c r="GNL582" s="255"/>
      <c r="GNM582" s="255"/>
      <c r="GNN582" s="255"/>
      <c r="GNO582" s="255"/>
      <c r="GNP582" s="255"/>
      <c r="GNQ582" s="255"/>
      <c r="GNR582" s="255" t="s">
        <v>242</v>
      </c>
      <c r="GNS582" s="255"/>
      <c r="GNT582" s="255"/>
      <c r="GNU582" s="255"/>
      <c r="GNV582" s="255"/>
      <c r="GNW582" s="255"/>
      <c r="GNX582" s="255"/>
      <c r="GNY582" s="255"/>
      <c r="GNZ582" s="255" t="s">
        <v>242</v>
      </c>
      <c r="GOA582" s="255"/>
      <c r="GOB582" s="255"/>
      <c r="GOC582" s="255"/>
      <c r="GOD582" s="255"/>
      <c r="GOE582" s="255"/>
      <c r="GOF582" s="255"/>
      <c r="GOG582" s="255"/>
      <c r="GOH582" s="255" t="s">
        <v>242</v>
      </c>
      <c r="GOI582" s="255"/>
      <c r="GOJ582" s="255"/>
      <c r="GOK582" s="255"/>
      <c r="GOL582" s="255"/>
      <c r="GOM582" s="255"/>
      <c r="GON582" s="255"/>
      <c r="GOO582" s="255"/>
      <c r="GOP582" s="255" t="s">
        <v>242</v>
      </c>
      <c r="GOQ582" s="255"/>
      <c r="GOR582" s="255"/>
      <c r="GOS582" s="255"/>
      <c r="GOT582" s="255"/>
      <c r="GOU582" s="255"/>
      <c r="GOV582" s="255"/>
      <c r="GOW582" s="255"/>
      <c r="GOX582" s="255" t="s">
        <v>242</v>
      </c>
      <c r="GOY582" s="255"/>
      <c r="GOZ582" s="255"/>
      <c r="GPA582" s="255"/>
      <c r="GPB582" s="255"/>
      <c r="GPC582" s="255"/>
      <c r="GPD582" s="255"/>
      <c r="GPE582" s="255"/>
      <c r="GPF582" s="255" t="s">
        <v>242</v>
      </c>
      <c r="GPG582" s="255"/>
      <c r="GPH582" s="255"/>
      <c r="GPI582" s="255"/>
      <c r="GPJ582" s="255"/>
      <c r="GPK582" s="255"/>
      <c r="GPL582" s="255"/>
      <c r="GPM582" s="255"/>
      <c r="GPN582" s="255" t="s">
        <v>242</v>
      </c>
      <c r="GPO582" s="255"/>
      <c r="GPP582" s="255"/>
      <c r="GPQ582" s="255"/>
      <c r="GPR582" s="255"/>
      <c r="GPS582" s="255"/>
      <c r="GPT582" s="255"/>
      <c r="GPU582" s="255"/>
      <c r="GPV582" s="255" t="s">
        <v>242</v>
      </c>
      <c r="GPW582" s="255"/>
      <c r="GPX582" s="255"/>
      <c r="GPY582" s="255"/>
      <c r="GPZ582" s="255"/>
      <c r="GQA582" s="255"/>
      <c r="GQB582" s="255"/>
      <c r="GQC582" s="255"/>
      <c r="GQD582" s="255" t="s">
        <v>242</v>
      </c>
      <c r="GQE582" s="255"/>
      <c r="GQF582" s="255"/>
      <c r="GQG582" s="255"/>
      <c r="GQH582" s="255"/>
      <c r="GQI582" s="255"/>
      <c r="GQJ582" s="255"/>
      <c r="GQK582" s="255"/>
      <c r="GQL582" s="255" t="s">
        <v>242</v>
      </c>
      <c r="GQM582" s="255"/>
      <c r="GQN582" s="255"/>
      <c r="GQO582" s="255"/>
      <c r="GQP582" s="255"/>
      <c r="GQQ582" s="255"/>
      <c r="GQR582" s="255"/>
      <c r="GQS582" s="255"/>
      <c r="GQT582" s="255" t="s">
        <v>242</v>
      </c>
      <c r="GQU582" s="255"/>
      <c r="GQV582" s="255"/>
      <c r="GQW582" s="255"/>
      <c r="GQX582" s="255"/>
      <c r="GQY582" s="255"/>
      <c r="GQZ582" s="255"/>
      <c r="GRA582" s="255"/>
      <c r="GRB582" s="255" t="s">
        <v>242</v>
      </c>
      <c r="GRC582" s="255"/>
      <c r="GRD582" s="255"/>
      <c r="GRE582" s="255"/>
      <c r="GRF582" s="255"/>
      <c r="GRG582" s="255"/>
      <c r="GRH582" s="255"/>
      <c r="GRI582" s="255"/>
      <c r="GRJ582" s="255" t="s">
        <v>242</v>
      </c>
      <c r="GRK582" s="255"/>
      <c r="GRL582" s="255"/>
      <c r="GRM582" s="255"/>
      <c r="GRN582" s="255"/>
      <c r="GRO582" s="255"/>
      <c r="GRP582" s="255"/>
      <c r="GRQ582" s="255"/>
      <c r="GRR582" s="255" t="s">
        <v>242</v>
      </c>
      <c r="GRS582" s="255"/>
      <c r="GRT582" s="255"/>
      <c r="GRU582" s="255"/>
      <c r="GRV582" s="255"/>
      <c r="GRW582" s="255"/>
      <c r="GRX582" s="255"/>
      <c r="GRY582" s="255"/>
      <c r="GRZ582" s="255" t="s">
        <v>242</v>
      </c>
      <c r="GSA582" s="255"/>
      <c r="GSB582" s="255"/>
      <c r="GSC582" s="255"/>
      <c r="GSD582" s="255"/>
      <c r="GSE582" s="255"/>
      <c r="GSF582" s="255"/>
      <c r="GSG582" s="255"/>
      <c r="GSH582" s="255" t="s">
        <v>242</v>
      </c>
      <c r="GSI582" s="255"/>
      <c r="GSJ582" s="255"/>
      <c r="GSK582" s="255"/>
      <c r="GSL582" s="255"/>
      <c r="GSM582" s="255"/>
      <c r="GSN582" s="255"/>
      <c r="GSO582" s="255"/>
      <c r="GSP582" s="255" t="s">
        <v>242</v>
      </c>
      <c r="GSQ582" s="255"/>
      <c r="GSR582" s="255"/>
      <c r="GSS582" s="255"/>
      <c r="GST582" s="255"/>
      <c r="GSU582" s="255"/>
      <c r="GSV582" s="255"/>
      <c r="GSW582" s="255"/>
      <c r="GSX582" s="255" t="s">
        <v>242</v>
      </c>
      <c r="GSY582" s="255"/>
      <c r="GSZ582" s="255"/>
      <c r="GTA582" s="255"/>
      <c r="GTB582" s="255"/>
      <c r="GTC582" s="255"/>
      <c r="GTD582" s="255"/>
      <c r="GTE582" s="255"/>
      <c r="GTF582" s="255" t="s">
        <v>242</v>
      </c>
      <c r="GTG582" s="255"/>
      <c r="GTH582" s="255"/>
      <c r="GTI582" s="255"/>
      <c r="GTJ582" s="255"/>
      <c r="GTK582" s="255"/>
      <c r="GTL582" s="255"/>
      <c r="GTM582" s="255"/>
      <c r="GTN582" s="255" t="s">
        <v>242</v>
      </c>
      <c r="GTO582" s="255"/>
      <c r="GTP582" s="255"/>
      <c r="GTQ582" s="255"/>
      <c r="GTR582" s="255"/>
      <c r="GTS582" s="255"/>
      <c r="GTT582" s="255"/>
      <c r="GTU582" s="255"/>
      <c r="GTV582" s="255" t="s">
        <v>242</v>
      </c>
      <c r="GTW582" s="255"/>
      <c r="GTX582" s="255"/>
      <c r="GTY582" s="255"/>
      <c r="GTZ582" s="255"/>
      <c r="GUA582" s="255"/>
      <c r="GUB582" s="255"/>
      <c r="GUC582" s="255"/>
      <c r="GUD582" s="255" t="s">
        <v>242</v>
      </c>
      <c r="GUE582" s="255"/>
      <c r="GUF582" s="255"/>
      <c r="GUG582" s="255"/>
      <c r="GUH582" s="255"/>
      <c r="GUI582" s="255"/>
      <c r="GUJ582" s="255"/>
      <c r="GUK582" s="255"/>
      <c r="GUL582" s="255" t="s">
        <v>242</v>
      </c>
      <c r="GUM582" s="255"/>
      <c r="GUN582" s="255"/>
      <c r="GUO582" s="255"/>
      <c r="GUP582" s="255"/>
      <c r="GUQ582" s="255"/>
      <c r="GUR582" s="255"/>
      <c r="GUS582" s="255"/>
      <c r="GUT582" s="255" t="s">
        <v>242</v>
      </c>
      <c r="GUU582" s="255"/>
      <c r="GUV582" s="255"/>
      <c r="GUW582" s="255"/>
      <c r="GUX582" s="255"/>
      <c r="GUY582" s="255"/>
      <c r="GUZ582" s="255"/>
      <c r="GVA582" s="255"/>
      <c r="GVB582" s="255" t="s">
        <v>242</v>
      </c>
      <c r="GVC582" s="255"/>
      <c r="GVD582" s="255"/>
      <c r="GVE582" s="255"/>
      <c r="GVF582" s="255"/>
      <c r="GVG582" s="255"/>
      <c r="GVH582" s="255"/>
      <c r="GVI582" s="255"/>
      <c r="GVJ582" s="255" t="s">
        <v>242</v>
      </c>
      <c r="GVK582" s="255"/>
      <c r="GVL582" s="255"/>
      <c r="GVM582" s="255"/>
      <c r="GVN582" s="255"/>
      <c r="GVO582" s="255"/>
      <c r="GVP582" s="255"/>
      <c r="GVQ582" s="255"/>
      <c r="GVR582" s="255" t="s">
        <v>242</v>
      </c>
      <c r="GVS582" s="255"/>
      <c r="GVT582" s="255"/>
      <c r="GVU582" s="255"/>
      <c r="GVV582" s="255"/>
      <c r="GVW582" s="255"/>
      <c r="GVX582" s="255"/>
      <c r="GVY582" s="255"/>
      <c r="GVZ582" s="255" t="s">
        <v>242</v>
      </c>
      <c r="GWA582" s="255"/>
      <c r="GWB582" s="255"/>
      <c r="GWC582" s="255"/>
      <c r="GWD582" s="255"/>
      <c r="GWE582" s="255"/>
      <c r="GWF582" s="255"/>
      <c r="GWG582" s="255"/>
      <c r="GWH582" s="255" t="s">
        <v>242</v>
      </c>
      <c r="GWI582" s="255"/>
      <c r="GWJ582" s="255"/>
      <c r="GWK582" s="255"/>
      <c r="GWL582" s="255"/>
      <c r="GWM582" s="255"/>
      <c r="GWN582" s="255"/>
      <c r="GWO582" s="255"/>
      <c r="GWP582" s="255" t="s">
        <v>242</v>
      </c>
      <c r="GWQ582" s="255"/>
      <c r="GWR582" s="255"/>
      <c r="GWS582" s="255"/>
      <c r="GWT582" s="255"/>
      <c r="GWU582" s="255"/>
      <c r="GWV582" s="255"/>
      <c r="GWW582" s="255"/>
      <c r="GWX582" s="255" t="s">
        <v>242</v>
      </c>
      <c r="GWY582" s="255"/>
      <c r="GWZ582" s="255"/>
      <c r="GXA582" s="255"/>
      <c r="GXB582" s="255"/>
      <c r="GXC582" s="255"/>
      <c r="GXD582" s="255"/>
      <c r="GXE582" s="255"/>
      <c r="GXF582" s="255" t="s">
        <v>242</v>
      </c>
      <c r="GXG582" s="255"/>
      <c r="GXH582" s="255"/>
      <c r="GXI582" s="255"/>
      <c r="GXJ582" s="255"/>
      <c r="GXK582" s="255"/>
      <c r="GXL582" s="255"/>
      <c r="GXM582" s="255"/>
      <c r="GXN582" s="255" t="s">
        <v>242</v>
      </c>
      <c r="GXO582" s="255"/>
      <c r="GXP582" s="255"/>
      <c r="GXQ582" s="255"/>
      <c r="GXR582" s="255"/>
      <c r="GXS582" s="255"/>
      <c r="GXT582" s="255"/>
      <c r="GXU582" s="255"/>
      <c r="GXV582" s="255" t="s">
        <v>242</v>
      </c>
      <c r="GXW582" s="255"/>
      <c r="GXX582" s="255"/>
      <c r="GXY582" s="255"/>
      <c r="GXZ582" s="255"/>
      <c r="GYA582" s="255"/>
      <c r="GYB582" s="255"/>
      <c r="GYC582" s="255"/>
      <c r="GYD582" s="255" t="s">
        <v>242</v>
      </c>
      <c r="GYE582" s="255"/>
      <c r="GYF582" s="255"/>
      <c r="GYG582" s="255"/>
      <c r="GYH582" s="255"/>
      <c r="GYI582" s="255"/>
      <c r="GYJ582" s="255"/>
      <c r="GYK582" s="255"/>
      <c r="GYL582" s="255" t="s">
        <v>242</v>
      </c>
      <c r="GYM582" s="255"/>
      <c r="GYN582" s="255"/>
      <c r="GYO582" s="255"/>
      <c r="GYP582" s="255"/>
      <c r="GYQ582" s="255"/>
      <c r="GYR582" s="255"/>
      <c r="GYS582" s="255"/>
      <c r="GYT582" s="255" t="s">
        <v>242</v>
      </c>
      <c r="GYU582" s="255"/>
      <c r="GYV582" s="255"/>
      <c r="GYW582" s="255"/>
      <c r="GYX582" s="255"/>
      <c r="GYY582" s="255"/>
      <c r="GYZ582" s="255"/>
      <c r="GZA582" s="255"/>
      <c r="GZB582" s="255" t="s">
        <v>242</v>
      </c>
      <c r="GZC582" s="255"/>
      <c r="GZD582" s="255"/>
      <c r="GZE582" s="255"/>
      <c r="GZF582" s="255"/>
      <c r="GZG582" s="255"/>
      <c r="GZH582" s="255"/>
      <c r="GZI582" s="255"/>
      <c r="GZJ582" s="255" t="s">
        <v>242</v>
      </c>
      <c r="GZK582" s="255"/>
      <c r="GZL582" s="255"/>
      <c r="GZM582" s="255"/>
      <c r="GZN582" s="255"/>
      <c r="GZO582" s="255"/>
      <c r="GZP582" s="255"/>
      <c r="GZQ582" s="255"/>
      <c r="GZR582" s="255" t="s">
        <v>242</v>
      </c>
      <c r="GZS582" s="255"/>
      <c r="GZT582" s="255"/>
      <c r="GZU582" s="255"/>
      <c r="GZV582" s="255"/>
      <c r="GZW582" s="255"/>
      <c r="GZX582" s="255"/>
      <c r="GZY582" s="255"/>
      <c r="GZZ582" s="255" t="s">
        <v>242</v>
      </c>
      <c r="HAA582" s="255"/>
      <c r="HAB582" s="255"/>
      <c r="HAC582" s="255"/>
      <c r="HAD582" s="255"/>
      <c r="HAE582" s="255"/>
      <c r="HAF582" s="255"/>
      <c r="HAG582" s="255"/>
      <c r="HAH582" s="255" t="s">
        <v>242</v>
      </c>
      <c r="HAI582" s="255"/>
      <c r="HAJ582" s="255"/>
      <c r="HAK582" s="255"/>
      <c r="HAL582" s="255"/>
      <c r="HAM582" s="255"/>
      <c r="HAN582" s="255"/>
      <c r="HAO582" s="255"/>
      <c r="HAP582" s="255" t="s">
        <v>242</v>
      </c>
      <c r="HAQ582" s="255"/>
      <c r="HAR582" s="255"/>
      <c r="HAS582" s="255"/>
      <c r="HAT582" s="255"/>
      <c r="HAU582" s="255"/>
      <c r="HAV582" s="255"/>
      <c r="HAW582" s="255"/>
      <c r="HAX582" s="255" t="s">
        <v>242</v>
      </c>
      <c r="HAY582" s="255"/>
      <c r="HAZ582" s="255"/>
      <c r="HBA582" s="255"/>
      <c r="HBB582" s="255"/>
      <c r="HBC582" s="255"/>
      <c r="HBD582" s="255"/>
      <c r="HBE582" s="255"/>
      <c r="HBF582" s="255" t="s">
        <v>242</v>
      </c>
      <c r="HBG582" s="255"/>
      <c r="HBH582" s="255"/>
      <c r="HBI582" s="255"/>
      <c r="HBJ582" s="255"/>
      <c r="HBK582" s="255"/>
      <c r="HBL582" s="255"/>
      <c r="HBM582" s="255"/>
      <c r="HBN582" s="255" t="s">
        <v>242</v>
      </c>
      <c r="HBO582" s="255"/>
      <c r="HBP582" s="255"/>
      <c r="HBQ582" s="255"/>
      <c r="HBR582" s="255"/>
      <c r="HBS582" s="255"/>
      <c r="HBT582" s="255"/>
      <c r="HBU582" s="255"/>
      <c r="HBV582" s="255" t="s">
        <v>242</v>
      </c>
      <c r="HBW582" s="255"/>
      <c r="HBX582" s="255"/>
      <c r="HBY582" s="255"/>
      <c r="HBZ582" s="255"/>
      <c r="HCA582" s="255"/>
      <c r="HCB582" s="255"/>
      <c r="HCC582" s="255"/>
      <c r="HCD582" s="255" t="s">
        <v>242</v>
      </c>
      <c r="HCE582" s="255"/>
      <c r="HCF582" s="255"/>
      <c r="HCG582" s="255"/>
      <c r="HCH582" s="255"/>
      <c r="HCI582" s="255"/>
      <c r="HCJ582" s="255"/>
      <c r="HCK582" s="255"/>
      <c r="HCL582" s="255" t="s">
        <v>242</v>
      </c>
      <c r="HCM582" s="255"/>
      <c r="HCN582" s="255"/>
      <c r="HCO582" s="255"/>
      <c r="HCP582" s="255"/>
      <c r="HCQ582" s="255"/>
      <c r="HCR582" s="255"/>
      <c r="HCS582" s="255"/>
      <c r="HCT582" s="255" t="s">
        <v>242</v>
      </c>
      <c r="HCU582" s="255"/>
      <c r="HCV582" s="255"/>
      <c r="HCW582" s="255"/>
      <c r="HCX582" s="255"/>
      <c r="HCY582" s="255"/>
      <c r="HCZ582" s="255"/>
      <c r="HDA582" s="255"/>
      <c r="HDB582" s="255" t="s">
        <v>242</v>
      </c>
      <c r="HDC582" s="255"/>
      <c r="HDD582" s="255"/>
      <c r="HDE582" s="255"/>
      <c r="HDF582" s="255"/>
      <c r="HDG582" s="255"/>
      <c r="HDH582" s="255"/>
      <c r="HDI582" s="255"/>
      <c r="HDJ582" s="255" t="s">
        <v>242</v>
      </c>
      <c r="HDK582" s="255"/>
      <c r="HDL582" s="255"/>
      <c r="HDM582" s="255"/>
      <c r="HDN582" s="255"/>
      <c r="HDO582" s="255"/>
      <c r="HDP582" s="255"/>
      <c r="HDQ582" s="255"/>
      <c r="HDR582" s="255" t="s">
        <v>242</v>
      </c>
      <c r="HDS582" s="255"/>
      <c r="HDT582" s="255"/>
      <c r="HDU582" s="255"/>
      <c r="HDV582" s="255"/>
      <c r="HDW582" s="255"/>
      <c r="HDX582" s="255"/>
      <c r="HDY582" s="255"/>
      <c r="HDZ582" s="255" t="s">
        <v>242</v>
      </c>
      <c r="HEA582" s="255"/>
      <c r="HEB582" s="255"/>
      <c r="HEC582" s="255"/>
      <c r="HED582" s="255"/>
      <c r="HEE582" s="255"/>
      <c r="HEF582" s="255"/>
      <c r="HEG582" s="255"/>
      <c r="HEH582" s="255" t="s">
        <v>242</v>
      </c>
      <c r="HEI582" s="255"/>
      <c r="HEJ582" s="255"/>
      <c r="HEK582" s="255"/>
      <c r="HEL582" s="255"/>
      <c r="HEM582" s="255"/>
      <c r="HEN582" s="255"/>
      <c r="HEO582" s="255"/>
      <c r="HEP582" s="255" t="s">
        <v>242</v>
      </c>
      <c r="HEQ582" s="255"/>
      <c r="HER582" s="255"/>
      <c r="HES582" s="255"/>
      <c r="HET582" s="255"/>
      <c r="HEU582" s="255"/>
      <c r="HEV582" s="255"/>
      <c r="HEW582" s="255"/>
      <c r="HEX582" s="255" t="s">
        <v>242</v>
      </c>
      <c r="HEY582" s="255"/>
      <c r="HEZ582" s="255"/>
      <c r="HFA582" s="255"/>
      <c r="HFB582" s="255"/>
      <c r="HFC582" s="255"/>
      <c r="HFD582" s="255"/>
      <c r="HFE582" s="255"/>
      <c r="HFF582" s="255" t="s">
        <v>242</v>
      </c>
      <c r="HFG582" s="255"/>
      <c r="HFH582" s="255"/>
      <c r="HFI582" s="255"/>
      <c r="HFJ582" s="255"/>
      <c r="HFK582" s="255"/>
      <c r="HFL582" s="255"/>
      <c r="HFM582" s="255"/>
      <c r="HFN582" s="255" t="s">
        <v>242</v>
      </c>
      <c r="HFO582" s="255"/>
      <c r="HFP582" s="255"/>
      <c r="HFQ582" s="255"/>
      <c r="HFR582" s="255"/>
      <c r="HFS582" s="255"/>
      <c r="HFT582" s="255"/>
      <c r="HFU582" s="255"/>
      <c r="HFV582" s="255" t="s">
        <v>242</v>
      </c>
      <c r="HFW582" s="255"/>
      <c r="HFX582" s="255"/>
      <c r="HFY582" s="255"/>
      <c r="HFZ582" s="255"/>
      <c r="HGA582" s="255"/>
      <c r="HGB582" s="255"/>
      <c r="HGC582" s="255"/>
      <c r="HGD582" s="255" t="s">
        <v>242</v>
      </c>
      <c r="HGE582" s="255"/>
      <c r="HGF582" s="255"/>
      <c r="HGG582" s="255"/>
      <c r="HGH582" s="255"/>
      <c r="HGI582" s="255"/>
      <c r="HGJ582" s="255"/>
      <c r="HGK582" s="255"/>
      <c r="HGL582" s="255" t="s">
        <v>242</v>
      </c>
      <c r="HGM582" s="255"/>
      <c r="HGN582" s="255"/>
      <c r="HGO582" s="255"/>
      <c r="HGP582" s="255"/>
      <c r="HGQ582" s="255"/>
      <c r="HGR582" s="255"/>
      <c r="HGS582" s="255"/>
      <c r="HGT582" s="255" t="s">
        <v>242</v>
      </c>
      <c r="HGU582" s="255"/>
      <c r="HGV582" s="255"/>
      <c r="HGW582" s="255"/>
      <c r="HGX582" s="255"/>
      <c r="HGY582" s="255"/>
      <c r="HGZ582" s="255"/>
      <c r="HHA582" s="255"/>
      <c r="HHB582" s="255" t="s">
        <v>242</v>
      </c>
      <c r="HHC582" s="255"/>
      <c r="HHD582" s="255"/>
      <c r="HHE582" s="255"/>
      <c r="HHF582" s="255"/>
      <c r="HHG582" s="255"/>
      <c r="HHH582" s="255"/>
      <c r="HHI582" s="255"/>
      <c r="HHJ582" s="255" t="s">
        <v>242</v>
      </c>
      <c r="HHK582" s="255"/>
      <c r="HHL582" s="255"/>
      <c r="HHM582" s="255"/>
      <c r="HHN582" s="255"/>
      <c r="HHO582" s="255"/>
      <c r="HHP582" s="255"/>
      <c r="HHQ582" s="255"/>
      <c r="HHR582" s="255" t="s">
        <v>242</v>
      </c>
      <c r="HHS582" s="255"/>
      <c r="HHT582" s="255"/>
      <c r="HHU582" s="255"/>
      <c r="HHV582" s="255"/>
      <c r="HHW582" s="255"/>
      <c r="HHX582" s="255"/>
      <c r="HHY582" s="255"/>
      <c r="HHZ582" s="255" t="s">
        <v>242</v>
      </c>
      <c r="HIA582" s="255"/>
      <c r="HIB582" s="255"/>
      <c r="HIC582" s="255"/>
      <c r="HID582" s="255"/>
      <c r="HIE582" s="255"/>
      <c r="HIF582" s="255"/>
      <c r="HIG582" s="255"/>
      <c r="HIH582" s="255" t="s">
        <v>242</v>
      </c>
      <c r="HII582" s="255"/>
      <c r="HIJ582" s="255"/>
      <c r="HIK582" s="255"/>
      <c r="HIL582" s="255"/>
      <c r="HIM582" s="255"/>
      <c r="HIN582" s="255"/>
      <c r="HIO582" s="255"/>
      <c r="HIP582" s="255" t="s">
        <v>242</v>
      </c>
      <c r="HIQ582" s="255"/>
      <c r="HIR582" s="255"/>
      <c r="HIS582" s="255"/>
      <c r="HIT582" s="255"/>
      <c r="HIU582" s="255"/>
      <c r="HIV582" s="255"/>
      <c r="HIW582" s="255"/>
      <c r="HIX582" s="255" t="s">
        <v>242</v>
      </c>
      <c r="HIY582" s="255"/>
      <c r="HIZ582" s="255"/>
      <c r="HJA582" s="255"/>
      <c r="HJB582" s="255"/>
      <c r="HJC582" s="255"/>
      <c r="HJD582" s="255"/>
      <c r="HJE582" s="255"/>
      <c r="HJF582" s="255" t="s">
        <v>242</v>
      </c>
      <c r="HJG582" s="255"/>
      <c r="HJH582" s="255"/>
      <c r="HJI582" s="255"/>
      <c r="HJJ582" s="255"/>
      <c r="HJK582" s="255"/>
      <c r="HJL582" s="255"/>
      <c r="HJM582" s="255"/>
      <c r="HJN582" s="255" t="s">
        <v>242</v>
      </c>
      <c r="HJO582" s="255"/>
      <c r="HJP582" s="255"/>
      <c r="HJQ582" s="255"/>
      <c r="HJR582" s="255"/>
      <c r="HJS582" s="255"/>
      <c r="HJT582" s="255"/>
      <c r="HJU582" s="255"/>
      <c r="HJV582" s="255" t="s">
        <v>242</v>
      </c>
      <c r="HJW582" s="255"/>
      <c r="HJX582" s="255"/>
      <c r="HJY582" s="255"/>
      <c r="HJZ582" s="255"/>
      <c r="HKA582" s="255"/>
      <c r="HKB582" s="255"/>
      <c r="HKC582" s="255"/>
      <c r="HKD582" s="255" t="s">
        <v>242</v>
      </c>
      <c r="HKE582" s="255"/>
      <c r="HKF582" s="255"/>
      <c r="HKG582" s="255"/>
      <c r="HKH582" s="255"/>
      <c r="HKI582" s="255"/>
      <c r="HKJ582" s="255"/>
      <c r="HKK582" s="255"/>
      <c r="HKL582" s="255" t="s">
        <v>242</v>
      </c>
      <c r="HKM582" s="255"/>
      <c r="HKN582" s="255"/>
      <c r="HKO582" s="255"/>
      <c r="HKP582" s="255"/>
      <c r="HKQ582" s="255"/>
      <c r="HKR582" s="255"/>
      <c r="HKS582" s="255"/>
      <c r="HKT582" s="255" t="s">
        <v>242</v>
      </c>
      <c r="HKU582" s="255"/>
      <c r="HKV582" s="255"/>
      <c r="HKW582" s="255"/>
      <c r="HKX582" s="255"/>
      <c r="HKY582" s="255"/>
      <c r="HKZ582" s="255"/>
      <c r="HLA582" s="255"/>
      <c r="HLB582" s="255" t="s">
        <v>242</v>
      </c>
      <c r="HLC582" s="255"/>
      <c r="HLD582" s="255"/>
      <c r="HLE582" s="255"/>
      <c r="HLF582" s="255"/>
      <c r="HLG582" s="255"/>
      <c r="HLH582" s="255"/>
      <c r="HLI582" s="255"/>
      <c r="HLJ582" s="255" t="s">
        <v>242</v>
      </c>
      <c r="HLK582" s="255"/>
      <c r="HLL582" s="255"/>
      <c r="HLM582" s="255"/>
      <c r="HLN582" s="255"/>
      <c r="HLO582" s="255"/>
      <c r="HLP582" s="255"/>
      <c r="HLQ582" s="255"/>
      <c r="HLR582" s="255" t="s">
        <v>242</v>
      </c>
      <c r="HLS582" s="255"/>
      <c r="HLT582" s="255"/>
      <c r="HLU582" s="255"/>
      <c r="HLV582" s="255"/>
      <c r="HLW582" s="255"/>
      <c r="HLX582" s="255"/>
      <c r="HLY582" s="255"/>
      <c r="HLZ582" s="255" t="s">
        <v>242</v>
      </c>
      <c r="HMA582" s="255"/>
      <c r="HMB582" s="255"/>
      <c r="HMC582" s="255"/>
      <c r="HMD582" s="255"/>
      <c r="HME582" s="255"/>
      <c r="HMF582" s="255"/>
      <c r="HMG582" s="255"/>
      <c r="HMH582" s="255" t="s">
        <v>242</v>
      </c>
      <c r="HMI582" s="255"/>
      <c r="HMJ582" s="255"/>
      <c r="HMK582" s="255"/>
      <c r="HML582" s="255"/>
      <c r="HMM582" s="255"/>
      <c r="HMN582" s="255"/>
      <c r="HMO582" s="255"/>
      <c r="HMP582" s="255" t="s">
        <v>242</v>
      </c>
      <c r="HMQ582" s="255"/>
      <c r="HMR582" s="255"/>
      <c r="HMS582" s="255"/>
      <c r="HMT582" s="255"/>
      <c r="HMU582" s="255"/>
      <c r="HMV582" s="255"/>
      <c r="HMW582" s="255"/>
      <c r="HMX582" s="255" t="s">
        <v>242</v>
      </c>
      <c r="HMY582" s="255"/>
      <c r="HMZ582" s="255"/>
      <c r="HNA582" s="255"/>
      <c r="HNB582" s="255"/>
      <c r="HNC582" s="255"/>
      <c r="HND582" s="255"/>
      <c r="HNE582" s="255"/>
      <c r="HNF582" s="255" t="s">
        <v>242</v>
      </c>
      <c r="HNG582" s="255"/>
      <c r="HNH582" s="255"/>
      <c r="HNI582" s="255"/>
      <c r="HNJ582" s="255"/>
      <c r="HNK582" s="255"/>
      <c r="HNL582" s="255"/>
      <c r="HNM582" s="255"/>
      <c r="HNN582" s="255" t="s">
        <v>242</v>
      </c>
      <c r="HNO582" s="255"/>
      <c r="HNP582" s="255"/>
      <c r="HNQ582" s="255"/>
      <c r="HNR582" s="255"/>
      <c r="HNS582" s="255"/>
      <c r="HNT582" s="255"/>
      <c r="HNU582" s="255"/>
      <c r="HNV582" s="255" t="s">
        <v>242</v>
      </c>
      <c r="HNW582" s="255"/>
      <c r="HNX582" s="255"/>
      <c r="HNY582" s="255"/>
      <c r="HNZ582" s="255"/>
      <c r="HOA582" s="255"/>
      <c r="HOB582" s="255"/>
      <c r="HOC582" s="255"/>
      <c r="HOD582" s="255" t="s">
        <v>242</v>
      </c>
      <c r="HOE582" s="255"/>
      <c r="HOF582" s="255"/>
      <c r="HOG582" s="255"/>
      <c r="HOH582" s="255"/>
      <c r="HOI582" s="255"/>
      <c r="HOJ582" s="255"/>
      <c r="HOK582" s="255"/>
      <c r="HOL582" s="255" t="s">
        <v>242</v>
      </c>
      <c r="HOM582" s="255"/>
      <c r="HON582" s="255"/>
      <c r="HOO582" s="255"/>
      <c r="HOP582" s="255"/>
      <c r="HOQ582" s="255"/>
      <c r="HOR582" s="255"/>
      <c r="HOS582" s="255"/>
      <c r="HOT582" s="255" t="s">
        <v>242</v>
      </c>
      <c r="HOU582" s="255"/>
      <c r="HOV582" s="255"/>
      <c r="HOW582" s="255"/>
      <c r="HOX582" s="255"/>
      <c r="HOY582" s="255"/>
      <c r="HOZ582" s="255"/>
      <c r="HPA582" s="255"/>
      <c r="HPB582" s="255" t="s">
        <v>242</v>
      </c>
      <c r="HPC582" s="255"/>
      <c r="HPD582" s="255"/>
      <c r="HPE582" s="255"/>
      <c r="HPF582" s="255"/>
      <c r="HPG582" s="255"/>
      <c r="HPH582" s="255"/>
      <c r="HPI582" s="255"/>
      <c r="HPJ582" s="255" t="s">
        <v>242</v>
      </c>
      <c r="HPK582" s="255"/>
      <c r="HPL582" s="255"/>
      <c r="HPM582" s="255"/>
      <c r="HPN582" s="255"/>
      <c r="HPO582" s="255"/>
      <c r="HPP582" s="255"/>
      <c r="HPQ582" s="255"/>
      <c r="HPR582" s="255" t="s">
        <v>242</v>
      </c>
      <c r="HPS582" s="255"/>
      <c r="HPT582" s="255"/>
      <c r="HPU582" s="255"/>
      <c r="HPV582" s="255"/>
      <c r="HPW582" s="255"/>
      <c r="HPX582" s="255"/>
      <c r="HPY582" s="255"/>
      <c r="HPZ582" s="255" t="s">
        <v>242</v>
      </c>
      <c r="HQA582" s="255"/>
      <c r="HQB582" s="255"/>
      <c r="HQC582" s="255"/>
      <c r="HQD582" s="255"/>
      <c r="HQE582" s="255"/>
      <c r="HQF582" s="255"/>
      <c r="HQG582" s="255"/>
      <c r="HQH582" s="255" t="s">
        <v>242</v>
      </c>
      <c r="HQI582" s="255"/>
      <c r="HQJ582" s="255"/>
      <c r="HQK582" s="255"/>
      <c r="HQL582" s="255"/>
      <c r="HQM582" s="255"/>
      <c r="HQN582" s="255"/>
      <c r="HQO582" s="255"/>
      <c r="HQP582" s="255" t="s">
        <v>242</v>
      </c>
      <c r="HQQ582" s="255"/>
      <c r="HQR582" s="255"/>
      <c r="HQS582" s="255"/>
      <c r="HQT582" s="255"/>
      <c r="HQU582" s="255"/>
      <c r="HQV582" s="255"/>
      <c r="HQW582" s="255"/>
      <c r="HQX582" s="255" t="s">
        <v>242</v>
      </c>
      <c r="HQY582" s="255"/>
      <c r="HQZ582" s="255"/>
      <c r="HRA582" s="255"/>
      <c r="HRB582" s="255"/>
      <c r="HRC582" s="255"/>
      <c r="HRD582" s="255"/>
      <c r="HRE582" s="255"/>
      <c r="HRF582" s="255" t="s">
        <v>242</v>
      </c>
      <c r="HRG582" s="255"/>
      <c r="HRH582" s="255"/>
      <c r="HRI582" s="255"/>
      <c r="HRJ582" s="255"/>
      <c r="HRK582" s="255"/>
      <c r="HRL582" s="255"/>
      <c r="HRM582" s="255"/>
      <c r="HRN582" s="255" t="s">
        <v>242</v>
      </c>
      <c r="HRO582" s="255"/>
      <c r="HRP582" s="255"/>
      <c r="HRQ582" s="255"/>
      <c r="HRR582" s="255"/>
      <c r="HRS582" s="255"/>
      <c r="HRT582" s="255"/>
      <c r="HRU582" s="255"/>
      <c r="HRV582" s="255" t="s">
        <v>242</v>
      </c>
      <c r="HRW582" s="255"/>
      <c r="HRX582" s="255"/>
      <c r="HRY582" s="255"/>
      <c r="HRZ582" s="255"/>
      <c r="HSA582" s="255"/>
      <c r="HSB582" s="255"/>
      <c r="HSC582" s="255"/>
      <c r="HSD582" s="255" t="s">
        <v>242</v>
      </c>
      <c r="HSE582" s="255"/>
      <c r="HSF582" s="255"/>
      <c r="HSG582" s="255"/>
      <c r="HSH582" s="255"/>
      <c r="HSI582" s="255"/>
      <c r="HSJ582" s="255"/>
      <c r="HSK582" s="255"/>
      <c r="HSL582" s="255" t="s">
        <v>242</v>
      </c>
      <c r="HSM582" s="255"/>
      <c r="HSN582" s="255"/>
      <c r="HSO582" s="255"/>
      <c r="HSP582" s="255"/>
      <c r="HSQ582" s="255"/>
      <c r="HSR582" s="255"/>
      <c r="HSS582" s="255"/>
      <c r="HST582" s="255" t="s">
        <v>242</v>
      </c>
      <c r="HSU582" s="255"/>
      <c r="HSV582" s="255"/>
      <c r="HSW582" s="255"/>
      <c r="HSX582" s="255"/>
      <c r="HSY582" s="255"/>
      <c r="HSZ582" s="255"/>
      <c r="HTA582" s="255"/>
      <c r="HTB582" s="255" t="s">
        <v>242</v>
      </c>
      <c r="HTC582" s="255"/>
      <c r="HTD582" s="255"/>
      <c r="HTE582" s="255"/>
      <c r="HTF582" s="255"/>
      <c r="HTG582" s="255"/>
      <c r="HTH582" s="255"/>
      <c r="HTI582" s="255"/>
      <c r="HTJ582" s="255" t="s">
        <v>242</v>
      </c>
      <c r="HTK582" s="255"/>
      <c r="HTL582" s="255"/>
      <c r="HTM582" s="255"/>
      <c r="HTN582" s="255"/>
      <c r="HTO582" s="255"/>
      <c r="HTP582" s="255"/>
      <c r="HTQ582" s="255"/>
      <c r="HTR582" s="255" t="s">
        <v>242</v>
      </c>
      <c r="HTS582" s="255"/>
      <c r="HTT582" s="255"/>
      <c r="HTU582" s="255"/>
      <c r="HTV582" s="255"/>
      <c r="HTW582" s="255"/>
      <c r="HTX582" s="255"/>
      <c r="HTY582" s="255"/>
      <c r="HTZ582" s="255" t="s">
        <v>242</v>
      </c>
      <c r="HUA582" s="255"/>
      <c r="HUB582" s="255"/>
      <c r="HUC582" s="255"/>
      <c r="HUD582" s="255"/>
      <c r="HUE582" s="255"/>
      <c r="HUF582" s="255"/>
      <c r="HUG582" s="255"/>
      <c r="HUH582" s="255" t="s">
        <v>242</v>
      </c>
      <c r="HUI582" s="255"/>
      <c r="HUJ582" s="255"/>
      <c r="HUK582" s="255"/>
      <c r="HUL582" s="255"/>
      <c r="HUM582" s="255"/>
      <c r="HUN582" s="255"/>
      <c r="HUO582" s="255"/>
      <c r="HUP582" s="255" t="s">
        <v>242</v>
      </c>
      <c r="HUQ582" s="255"/>
      <c r="HUR582" s="255"/>
      <c r="HUS582" s="255"/>
      <c r="HUT582" s="255"/>
      <c r="HUU582" s="255"/>
      <c r="HUV582" s="255"/>
      <c r="HUW582" s="255"/>
      <c r="HUX582" s="255" t="s">
        <v>242</v>
      </c>
      <c r="HUY582" s="255"/>
      <c r="HUZ582" s="255"/>
      <c r="HVA582" s="255"/>
      <c r="HVB582" s="255"/>
      <c r="HVC582" s="255"/>
      <c r="HVD582" s="255"/>
      <c r="HVE582" s="255"/>
      <c r="HVF582" s="255" t="s">
        <v>242</v>
      </c>
      <c r="HVG582" s="255"/>
      <c r="HVH582" s="255"/>
      <c r="HVI582" s="255"/>
      <c r="HVJ582" s="255"/>
      <c r="HVK582" s="255"/>
      <c r="HVL582" s="255"/>
      <c r="HVM582" s="255"/>
      <c r="HVN582" s="255" t="s">
        <v>242</v>
      </c>
      <c r="HVO582" s="255"/>
      <c r="HVP582" s="255"/>
      <c r="HVQ582" s="255"/>
      <c r="HVR582" s="255"/>
      <c r="HVS582" s="255"/>
      <c r="HVT582" s="255"/>
      <c r="HVU582" s="255"/>
      <c r="HVV582" s="255" t="s">
        <v>242</v>
      </c>
      <c r="HVW582" s="255"/>
      <c r="HVX582" s="255"/>
      <c r="HVY582" s="255"/>
      <c r="HVZ582" s="255"/>
      <c r="HWA582" s="255"/>
      <c r="HWB582" s="255"/>
      <c r="HWC582" s="255"/>
      <c r="HWD582" s="255" t="s">
        <v>242</v>
      </c>
      <c r="HWE582" s="255"/>
      <c r="HWF582" s="255"/>
      <c r="HWG582" s="255"/>
      <c r="HWH582" s="255"/>
      <c r="HWI582" s="255"/>
      <c r="HWJ582" s="255"/>
      <c r="HWK582" s="255"/>
      <c r="HWL582" s="255" t="s">
        <v>242</v>
      </c>
      <c r="HWM582" s="255"/>
      <c r="HWN582" s="255"/>
      <c r="HWO582" s="255"/>
      <c r="HWP582" s="255"/>
      <c r="HWQ582" s="255"/>
      <c r="HWR582" s="255"/>
      <c r="HWS582" s="255"/>
      <c r="HWT582" s="255" t="s">
        <v>242</v>
      </c>
      <c r="HWU582" s="255"/>
      <c r="HWV582" s="255"/>
      <c r="HWW582" s="255"/>
      <c r="HWX582" s="255"/>
      <c r="HWY582" s="255"/>
      <c r="HWZ582" s="255"/>
      <c r="HXA582" s="255"/>
      <c r="HXB582" s="255" t="s">
        <v>242</v>
      </c>
      <c r="HXC582" s="255"/>
      <c r="HXD582" s="255"/>
      <c r="HXE582" s="255"/>
      <c r="HXF582" s="255"/>
      <c r="HXG582" s="255"/>
      <c r="HXH582" s="255"/>
      <c r="HXI582" s="255"/>
      <c r="HXJ582" s="255" t="s">
        <v>242</v>
      </c>
      <c r="HXK582" s="255"/>
      <c r="HXL582" s="255"/>
      <c r="HXM582" s="255"/>
      <c r="HXN582" s="255"/>
      <c r="HXO582" s="255"/>
      <c r="HXP582" s="255"/>
      <c r="HXQ582" s="255"/>
      <c r="HXR582" s="255" t="s">
        <v>242</v>
      </c>
      <c r="HXS582" s="255"/>
      <c r="HXT582" s="255"/>
      <c r="HXU582" s="255"/>
      <c r="HXV582" s="255"/>
      <c r="HXW582" s="255"/>
      <c r="HXX582" s="255"/>
      <c r="HXY582" s="255"/>
      <c r="HXZ582" s="255" t="s">
        <v>242</v>
      </c>
      <c r="HYA582" s="255"/>
      <c r="HYB582" s="255"/>
      <c r="HYC582" s="255"/>
      <c r="HYD582" s="255"/>
      <c r="HYE582" s="255"/>
      <c r="HYF582" s="255"/>
      <c r="HYG582" s="255"/>
      <c r="HYH582" s="255" t="s">
        <v>242</v>
      </c>
      <c r="HYI582" s="255"/>
      <c r="HYJ582" s="255"/>
      <c r="HYK582" s="255"/>
      <c r="HYL582" s="255"/>
      <c r="HYM582" s="255"/>
      <c r="HYN582" s="255"/>
      <c r="HYO582" s="255"/>
      <c r="HYP582" s="255" t="s">
        <v>242</v>
      </c>
      <c r="HYQ582" s="255"/>
      <c r="HYR582" s="255"/>
      <c r="HYS582" s="255"/>
      <c r="HYT582" s="255"/>
      <c r="HYU582" s="255"/>
      <c r="HYV582" s="255"/>
      <c r="HYW582" s="255"/>
      <c r="HYX582" s="255" t="s">
        <v>242</v>
      </c>
      <c r="HYY582" s="255"/>
      <c r="HYZ582" s="255"/>
      <c r="HZA582" s="255"/>
      <c r="HZB582" s="255"/>
      <c r="HZC582" s="255"/>
      <c r="HZD582" s="255"/>
      <c r="HZE582" s="255"/>
      <c r="HZF582" s="255" t="s">
        <v>242</v>
      </c>
      <c r="HZG582" s="255"/>
      <c r="HZH582" s="255"/>
      <c r="HZI582" s="255"/>
      <c r="HZJ582" s="255"/>
      <c r="HZK582" s="255"/>
      <c r="HZL582" s="255"/>
      <c r="HZM582" s="255"/>
      <c r="HZN582" s="255" t="s">
        <v>242</v>
      </c>
      <c r="HZO582" s="255"/>
      <c r="HZP582" s="255"/>
      <c r="HZQ582" s="255"/>
      <c r="HZR582" s="255"/>
      <c r="HZS582" s="255"/>
      <c r="HZT582" s="255"/>
      <c r="HZU582" s="255"/>
      <c r="HZV582" s="255" t="s">
        <v>242</v>
      </c>
      <c r="HZW582" s="255"/>
      <c r="HZX582" s="255"/>
      <c r="HZY582" s="255"/>
      <c r="HZZ582" s="255"/>
      <c r="IAA582" s="255"/>
      <c r="IAB582" s="255"/>
      <c r="IAC582" s="255"/>
      <c r="IAD582" s="255" t="s">
        <v>242</v>
      </c>
      <c r="IAE582" s="255"/>
      <c r="IAF582" s="255"/>
      <c r="IAG582" s="255"/>
      <c r="IAH582" s="255"/>
      <c r="IAI582" s="255"/>
      <c r="IAJ582" s="255"/>
      <c r="IAK582" s="255"/>
      <c r="IAL582" s="255" t="s">
        <v>242</v>
      </c>
      <c r="IAM582" s="255"/>
      <c r="IAN582" s="255"/>
      <c r="IAO582" s="255"/>
      <c r="IAP582" s="255"/>
      <c r="IAQ582" s="255"/>
      <c r="IAR582" s="255"/>
      <c r="IAS582" s="255"/>
      <c r="IAT582" s="255" t="s">
        <v>242</v>
      </c>
      <c r="IAU582" s="255"/>
      <c r="IAV582" s="255"/>
      <c r="IAW582" s="255"/>
      <c r="IAX582" s="255"/>
      <c r="IAY582" s="255"/>
      <c r="IAZ582" s="255"/>
      <c r="IBA582" s="255"/>
      <c r="IBB582" s="255" t="s">
        <v>242</v>
      </c>
      <c r="IBC582" s="255"/>
      <c r="IBD582" s="255"/>
      <c r="IBE582" s="255"/>
      <c r="IBF582" s="255"/>
      <c r="IBG582" s="255"/>
      <c r="IBH582" s="255"/>
      <c r="IBI582" s="255"/>
      <c r="IBJ582" s="255" t="s">
        <v>242</v>
      </c>
      <c r="IBK582" s="255"/>
      <c r="IBL582" s="255"/>
      <c r="IBM582" s="255"/>
      <c r="IBN582" s="255"/>
      <c r="IBO582" s="255"/>
      <c r="IBP582" s="255"/>
      <c r="IBQ582" s="255"/>
      <c r="IBR582" s="255" t="s">
        <v>242</v>
      </c>
      <c r="IBS582" s="255"/>
      <c r="IBT582" s="255"/>
      <c r="IBU582" s="255"/>
      <c r="IBV582" s="255"/>
      <c r="IBW582" s="255"/>
      <c r="IBX582" s="255"/>
      <c r="IBY582" s="255"/>
      <c r="IBZ582" s="255" t="s">
        <v>242</v>
      </c>
      <c r="ICA582" s="255"/>
      <c r="ICB582" s="255"/>
      <c r="ICC582" s="255"/>
      <c r="ICD582" s="255"/>
      <c r="ICE582" s="255"/>
      <c r="ICF582" s="255"/>
      <c r="ICG582" s="255"/>
      <c r="ICH582" s="255" t="s">
        <v>242</v>
      </c>
      <c r="ICI582" s="255"/>
      <c r="ICJ582" s="255"/>
      <c r="ICK582" s="255"/>
      <c r="ICL582" s="255"/>
      <c r="ICM582" s="255"/>
      <c r="ICN582" s="255"/>
      <c r="ICO582" s="255"/>
      <c r="ICP582" s="255" t="s">
        <v>242</v>
      </c>
      <c r="ICQ582" s="255"/>
      <c r="ICR582" s="255"/>
      <c r="ICS582" s="255"/>
      <c r="ICT582" s="255"/>
      <c r="ICU582" s="255"/>
      <c r="ICV582" s="255"/>
      <c r="ICW582" s="255"/>
      <c r="ICX582" s="255" t="s">
        <v>242</v>
      </c>
      <c r="ICY582" s="255"/>
      <c r="ICZ582" s="255"/>
      <c r="IDA582" s="255"/>
      <c r="IDB582" s="255"/>
      <c r="IDC582" s="255"/>
      <c r="IDD582" s="255"/>
      <c r="IDE582" s="255"/>
      <c r="IDF582" s="255" t="s">
        <v>242</v>
      </c>
      <c r="IDG582" s="255"/>
      <c r="IDH582" s="255"/>
      <c r="IDI582" s="255"/>
      <c r="IDJ582" s="255"/>
      <c r="IDK582" s="255"/>
      <c r="IDL582" s="255"/>
      <c r="IDM582" s="255"/>
      <c r="IDN582" s="255" t="s">
        <v>242</v>
      </c>
      <c r="IDO582" s="255"/>
      <c r="IDP582" s="255"/>
      <c r="IDQ582" s="255"/>
      <c r="IDR582" s="255"/>
      <c r="IDS582" s="255"/>
      <c r="IDT582" s="255"/>
      <c r="IDU582" s="255"/>
      <c r="IDV582" s="255" t="s">
        <v>242</v>
      </c>
      <c r="IDW582" s="255"/>
      <c r="IDX582" s="255"/>
      <c r="IDY582" s="255"/>
      <c r="IDZ582" s="255"/>
      <c r="IEA582" s="255"/>
      <c r="IEB582" s="255"/>
      <c r="IEC582" s="255"/>
      <c r="IED582" s="255" t="s">
        <v>242</v>
      </c>
      <c r="IEE582" s="255"/>
      <c r="IEF582" s="255"/>
      <c r="IEG582" s="255"/>
      <c r="IEH582" s="255"/>
      <c r="IEI582" s="255"/>
      <c r="IEJ582" s="255"/>
      <c r="IEK582" s="255"/>
      <c r="IEL582" s="255" t="s">
        <v>242</v>
      </c>
      <c r="IEM582" s="255"/>
      <c r="IEN582" s="255"/>
      <c r="IEO582" s="255"/>
      <c r="IEP582" s="255"/>
      <c r="IEQ582" s="255"/>
      <c r="IER582" s="255"/>
      <c r="IES582" s="255"/>
      <c r="IET582" s="255" t="s">
        <v>242</v>
      </c>
      <c r="IEU582" s="255"/>
      <c r="IEV582" s="255"/>
      <c r="IEW582" s="255"/>
      <c r="IEX582" s="255"/>
      <c r="IEY582" s="255"/>
      <c r="IEZ582" s="255"/>
      <c r="IFA582" s="255"/>
      <c r="IFB582" s="255" t="s">
        <v>242</v>
      </c>
      <c r="IFC582" s="255"/>
      <c r="IFD582" s="255"/>
      <c r="IFE582" s="255"/>
      <c r="IFF582" s="255"/>
      <c r="IFG582" s="255"/>
      <c r="IFH582" s="255"/>
      <c r="IFI582" s="255"/>
      <c r="IFJ582" s="255" t="s">
        <v>242</v>
      </c>
      <c r="IFK582" s="255"/>
      <c r="IFL582" s="255"/>
      <c r="IFM582" s="255"/>
      <c r="IFN582" s="255"/>
      <c r="IFO582" s="255"/>
      <c r="IFP582" s="255"/>
      <c r="IFQ582" s="255"/>
      <c r="IFR582" s="255" t="s">
        <v>242</v>
      </c>
      <c r="IFS582" s="255"/>
      <c r="IFT582" s="255"/>
      <c r="IFU582" s="255"/>
      <c r="IFV582" s="255"/>
      <c r="IFW582" s="255"/>
      <c r="IFX582" s="255"/>
      <c r="IFY582" s="255"/>
      <c r="IFZ582" s="255" t="s">
        <v>242</v>
      </c>
      <c r="IGA582" s="255"/>
      <c r="IGB582" s="255"/>
      <c r="IGC582" s="255"/>
      <c r="IGD582" s="255"/>
      <c r="IGE582" s="255"/>
      <c r="IGF582" s="255"/>
      <c r="IGG582" s="255"/>
      <c r="IGH582" s="255" t="s">
        <v>242</v>
      </c>
      <c r="IGI582" s="255"/>
      <c r="IGJ582" s="255"/>
      <c r="IGK582" s="255"/>
      <c r="IGL582" s="255"/>
      <c r="IGM582" s="255"/>
      <c r="IGN582" s="255"/>
      <c r="IGO582" s="255"/>
      <c r="IGP582" s="255" t="s">
        <v>242</v>
      </c>
      <c r="IGQ582" s="255"/>
      <c r="IGR582" s="255"/>
      <c r="IGS582" s="255"/>
      <c r="IGT582" s="255"/>
      <c r="IGU582" s="255"/>
      <c r="IGV582" s="255"/>
      <c r="IGW582" s="255"/>
      <c r="IGX582" s="255" t="s">
        <v>242</v>
      </c>
      <c r="IGY582" s="255"/>
      <c r="IGZ582" s="255"/>
      <c r="IHA582" s="255"/>
      <c r="IHB582" s="255"/>
      <c r="IHC582" s="255"/>
      <c r="IHD582" s="255"/>
      <c r="IHE582" s="255"/>
      <c r="IHF582" s="255" t="s">
        <v>242</v>
      </c>
      <c r="IHG582" s="255"/>
      <c r="IHH582" s="255"/>
      <c r="IHI582" s="255"/>
      <c r="IHJ582" s="255"/>
      <c r="IHK582" s="255"/>
      <c r="IHL582" s="255"/>
      <c r="IHM582" s="255"/>
      <c r="IHN582" s="255" t="s">
        <v>242</v>
      </c>
      <c r="IHO582" s="255"/>
      <c r="IHP582" s="255"/>
      <c r="IHQ582" s="255"/>
      <c r="IHR582" s="255"/>
      <c r="IHS582" s="255"/>
      <c r="IHT582" s="255"/>
      <c r="IHU582" s="255"/>
      <c r="IHV582" s="255" t="s">
        <v>242</v>
      </c>
      <c r="IHW582" s="255"/>
      <c r="IHX582" s="255"/>
      <c r="IHY582" s="255"/>
      <c r="IHZ582" s="255"/>
      <c r="IIA582" s="255"/>
      <c r="IIB582" s="255"/>
      <c r="IIC582" s="255"/>
      <c r="IID582" s="255" t="s">
        <v>242</v>
      </c>
      <c r="IIE582" s="255"/>
      <c r="IIF582" s="255"/>
      <c r="IIG582" s="255"/>
      <c r="IIH582" s="255"/>
      <c r="III582" s="255"/>
      <c r="IIJ582" s="255"/>
      <c r="IIK582" s="255"/>
      <c r="IIL582" s="255" t="s">
        <v>242</v>
      </c>
      <c r="IIM582" s="255"/>
      <c r="IIN582" s="255"/>
      <c r="IIO582" s="255"/>
      <c r="IIP582" s="255"/>
      <c r="IIQ582" s="255"/>
      <c r="IIR582" s="255"/>
      <c r="IIS582" s="255"/>
      <c r="IIT582" s="255" t="s">
        <v>242</v>
      </c>
      <c r="IIU582" s="255"/>
      <c r="IIV582" s="255"/>
      <c r="IIW582" s="255"/>
      <c r="IIX582" s="255"/>
      <c r="IIY582" s="255"/>
      <c r="IIZ582" s="255"/>
      <c r="IJA582" s="255"/>
      <c r="IJB582" s="255" t="s">
        <v>242</v>
      </c>
      <c r="IJC582" s="255"/>
      <c r="IJD582" s="255"/>
      <c r="IJE582" s="255"/>
      <c r="IJF582" s="255"/>
      <c r="IJG582" s="255"/>
      <c r="IJH582" s="255"/>
      <c r="IJI582" s="255"/>
      <c r="IJJ582" s="255" t="s">
        <v>242</v>
      </c>
      <c r="IJK582" s="255"/>
      <c r="IJL582" s="255"/>
      <c r="IJM582" s="255"/>
      <c r="IJN582" s="255"/>
      <c r="IJO582" s="255"/>
      <c r="IJP582" s="255"/>
      <c r="IJQ582" s="255"/>
      <c r="IJR582" s="255" t="s">
        <v>242</v>
      </c>
      <c r="IJS582" s="255"/>
      <c r="IJT582" s="255"/>
      <c r="IJU582" s="255"/>
      <c r="IJV582" s="255"/>
      <c r="IJW582" s="255"/>
      <c r="IJX582" s="255"/>
      <c r="IJY582" s="255"/>
      <c r="IJZ582" s="255" t="s">
        <v>242</v>
      </c>
      <c r="IKA582" s="255"/>
      <c r="IKB582" s="255"/>
      <c r="IKC582" s="255"/>
      <c r="IKD582" s="255"/>
      <c r="IKE582" s="255"/>
      <c r="IKF582" s="255"/>
      <c r="IKG582" s="255"/>
      <c r="IKH582" s="255" t="s">
        <v>242</v>
      </c>
      <c r="IKI582" s="255"/>
      <c r="IKJ582" s="255"/>
      <c r="IKK582" s="255"/>
      <c r="IKL582" s="255"/>
      <c r="IKM582" s="255"/>
      <c r="IKN582" s="255"/>
      <c r="IKO582" s="255"/>
      <c r="IKP582" s="255" t="s">
        <v>242</v>
      </c>
      <c r="IKQ582" s="255"/>
      <c r="IKR582" s="255"/>
      <c r="IKS582" s="255"/>
      <c r="IKT582" s="255"/>
      <c r="IKU582" s="255"/>
      <c r="IKV582" s="255"/>
      <c r="IKW582" s="255"/>
      <c r="IKX582" s="255" t="s">
        <v>242</v>
      </c>
      <c r="IKY582" s="255"/>
      <c r="IKZ582" s="255"/>
      <c r="ILA582" s="255"/>
      <c r="ILB582" s="255"/>
      <c r="ILC582" s="255"/>
      <c r="ILD582" s="255"/>
      <c r="ILE582" s="255"/>
      <c r="ILF582" s="255" t="s">
        <v>242</v>
      </c>
      <c r="ILG582" s="255"/>
      <c r="ILH582" s="255"/>
      <c r="ILI582" s="255"/>
      <c r="ILJ582" s="255"/>
      <c r="ILK582" s="255"/>
      <c r="ILL582" s="255"/>
      <c r="ILM582" s="255"/>
      <c r="ILN582" s="255" t="s">
        <v>242</v>
      </c>
      <c r="ILO582" s="255"/>
      <c r="ILP582" s="255"/>
      <c r="ILQ582" s="255"/>
      <c r="ILR582" s="255"/>
      <c r="ILS582" s="255"/>
      <c r="ILT582" s="255"/>
      <c r="ILU582" s="255"/>
      <c r="ILV582" s="255" t="s">
        <v>242</v>
      </c>
      <c r="ILW582" s="255"/>
      <c r="ILX582" s="255"/>
      <c r="ILY582" s="255"/>
      <c r="ILZ582" s="255"/>
      <c r="IMA582" s="255"/>
      <c r="IMB582" s="255"/>
      <c r="IMC582" s="255"/>
      <c r="IMD582" s="255" t="s">
        <v>242</v>
      </c>
      <c r="IME582" s="255"/>
      <c r="IMF582" s="255"/>
      <c r="IMG582" s="255"/>
      <c r="IMH582" s="255"/>
      <c r="IMI582" s="255"/>
      <c r="IMJ582" s="255"/>
      <c r="IMK582" s="255"/>
      <c r="IML582" s="255" t="s">
        <v>242</v>
      </c>
      <c r="IMM582" s="255"/>
      <c r="IMN582" s="255"/>
      <c r="IMO582" s="255"/>
      <c r="IMP582" s="255"/>
      <c r="IMQ582" s="255"/>
      <c r="IMR582" s="255"/>
      <c r="IMS582" s="255"/>
      <c r="IMT582" s="255" t="s">
        <v>242</v>
      </c>
      <c r="IMU582" s="255"/>
      <c r="IMV582" s="255"/>
      <c r="IMW582" s="255"/>
      <c r="IMX582" s="255"/>
      <c r="IMY582" s="255"/>
      <c r="IMZ582" s="255"/>
      <c r="INA582" s="255"/>
      <c r="INB582" s="255" t="s">
        <v>242</v>
      </c>
      <c r="INC582" s="255"/>
      <c r="IND582" s="255"/>
      <c r="INE582" s="255"/>
      <c r="INF582" s="255"/>
      <c r="ING582" s="255"/>
      <c r="INH582" s="255"/>
      <c r="INI582" s="255"/>
      <c r="INJ582" s="255" t="s">
        <v>242</v>
      </c>
      <c r="INK582" s="255"/>
      <c r="INL582" s="255"/>
      <c r="INM582" s="255"/>
      <c r="INN582" s="255"/>
      <c r="INO582" s="255"/>
      <c r="INP582" s="255"/>
      <c r="INQ582" s="255"/>
      <c r="INR582" s="255" t="s">
        <v>242</v>
      </c>
      <c r="INS582" s="255"/>
      <c r="INT582" s="255"/>
      <c r="INU582" s="255"/>
      <c r="INV582" s="255"/>
      <c r="INW582" s="255"/>
      <c r="INX582" s="255"/>
      <c r="INY582" s="255"/>
      <c r="INZ582" s="255" t="s">
        <v>242</v>
      </c>
      <c r="IOA582" s="255"/>
      <c r="IOB582" s="255"/>
      <c r="IOC582" s="255"/>
      <c r="IOD582" s="255"/>
      <c r="IOE582" s="255"/>
      <c r="IOF582" s="255"/>
      <c r="IOG582" s="255"/>
      <c r="IOH582" s="255" t="s">
        <v>242</v>
      </c>
      <c r="IOI582" s="255"/>
      <c r="IOJ582" s="255"/>
      <c r="IOK582" s="255"/>
      <c r="IOL582" s="255"/>
      <c r="IOM582" s="255"/>
      <c r="ION582" s="255"/>
      <c r="IOO582" s="255"/>
      <c r="IOP582" s="255" t="s">
        <v>242</v>
      </c>
      <c r="IOQ582" s="255"/>
      <c r="IOR582" s="255"/>
      <c r="IOS582" s="255"/>
      <c r="IOT582" s="255"/>
      <c r="IOU582" s="255"/>
      <c r="IOV582" s="255"/>
      <c r="IOW582" s="255"/>
      <c r="IOX582" s="255" t="s">
        <v>242</v>
      </c>
      <c r="IOY582" s="255"/>
      <c r="IOZ582" s="255"/>
      <c r="IPA582" s="255"/>
      <c r="IPB582" s="255"/>
      <c r="IPC582" s="255"/>
      <c r="IPD582" s="255"/>
      <c r="IPE582" s="255"/>
      <c r="IPF582" s="255" t="s">
        <v>242</v>
      </c>
      <c r="IPG582" s="255"/>
      <c r="IPH582" s="255"/>
      <c r="IPI582" s="255"/>
      <c r="IPJ582" s="255"/>
      <c r="IPK582" s="255"/>
      <c r="IPL582" s="255"/>
      <c r="IPM582" s="255"/>
      <c r="IPN582" s="255" t="s">
        <v>242</v>
      </c>
      <c r="IPO582" s="255"/>
      <c r="IPP582" s="255"/>
      <c r="IPQ582" s="255"/>
      <c r="IPR582" s="255"/>
      <c r="IPS582" s="255"/>
      <c r="IPT582" s="255"/>
      <c r="IPU582" s="255"/>
      <c r="IPV582" s="255" t="s">
        <v>242</v>
      </c>
      <c r="IPW582" s="255"/>
      <c r="IPX582" s="255"/>
      <c r="IPY582" s="255"/>
      <c r="IPZ582" s="255"/>
      <c r="IQA582" s="255"/>
      <c r="IQB582" s="255"/>
      <c r="IQC582" s="255"/>
      <c r="IQD582" s="255" t="s">
        <v>242</v>
      </c>
      <c r="IQE582" s="255"/>
      <c r="IQF582" s="255"/>
      <c r="IQG582" s="255"/>
      <c r="IQH582" s="255"/>
      <c r="IQI582" s="255"/>
      <c r="IQJ582" s="255"/>
      <c r="IQK582" s="255"/>
      <c r="IQL582" s="255" t="s">
        <v>242</v>
      </c>
      <c r="IQM582" s="255"/>
      <c r="IQN582" s="255"/>
      <c r="IQO582" s="255"/>
      <c r="IQP582" s="255"/>
      <c r="IQQ582" s="255"/>
      <c r="IQR582" s="255"/>
      <c r="IQS582" s="255"/>
      <c r="IQT582" s="255" t="s">
        <v>242</v>
      </c>
      <c r="IQU582" s="255"/>
      <c r="IQV582" s="255"/>
      <c r="IQW582" s="255"/>
      <c r="IQX582" s="255"/>
      <c r="IQY582" s="255"/>
      <c r="IQZ582" s="255"/>
      <c r="IRA582" s="255"/>
      <c r="IRB582" s="255" t="s">
        <v>242</v>
      </c>
      <c r="IRC582" s="255"/>
      <c r="IRD582" s="255"/>
      <c r="IRE582" s="255"/>
      <c r="IRF582" s="255"/>
      <c r="IRG582" s="255"/>
      <c r="IRH582" s="255"/>
      <c r="IRI582" s="255"/>
      <c r="IRJ582" s="255" t="s">
        <v>242</v>
      </c>
      <c r="IRK582" s="255"/>
      <c r="IRL582" s="255"/>
      <c r="IRM582" s="255"/>
      <c r="IRN582" s="255"/>
      <c r="IRO582" s="255"/>
      <c r="IRP582" s="255"/>
      <c r="IRQ582" s="255"/>
      <c r="IRR582" s="255" t="s">
        <v>242</v>
      </c>
      <c r="IRS582" s="255"/>
      <c r="IRT582" s="255"/>
      <c r="IRU582" s="255"/>
      <c r="IRV582" s="255"/>
      <c r="IRW582" s="255"/>
      <c r="IRX582" s="255"/>
      <c r="IRY582" s="255"/>
      <c r="IRZ582" s="255" t="s">
        <v>242</v>
      </c>
      <c r="ISA582" s="255"/>
      <c r="ISB582" s="255"/>
      <c r="ISC582" s="255"/>
      <c r="ISD582" s="255"/>
      <c r="ISE582" s="255"/>
      <c r="ISF582" s="255"/>
      <c r="ISG582" s="255"/>
      <c r="ISH582" s="255" t="s">
        <v>242</v>
      </c>
      <c r="ISI582" s="255"/>
      <c r="ISJ582" s="255"/>
      <c r="ISK582" s="255"/>
      <c r="ISL582" s="255"/>
      <c r="ISM582" s="255"/>
      <c r="ISN582" s="255"/>
      <c r="ISO582" s="255"/>
      <c r="ISP582" s="255" t="s">
        <v>242</v>
      </c>
      <c r="ISQ582" s="255"/>
      <c r="ISR582" s="255"/>
      <c r="ISS582" s="255"/>
      <c r="IST582" s="255"/>
      <c r="ISU582" s="255"/>
      <c r="ISV582" s="255"/>
      <c r="ISW582" s="255"/>
      <c r="ISX582" s="255" t="s">
        <v>242</v>
      </c>
      <c r="ISY582" s="255"/>
      <c r="ISZ582" s="255"/>
      <c r="ITA582" s="255"/>
      <c r="ITB582" s="255"/>
      <c r="ITC582" s="255"/>
      <c r="ITD582" s="255"/>
      <c r="ITE582" s="255"/>
      <c r="ITF582" s="255" t="s">
        <v>242</v>
      </c>
      <c r="ITG582" s="255"/>
      <c r="ITH582" s="255"/>
      <c r="ITI582" s="255"/>
      <c r="ITJ582" s="255"/>
      <c r="ITK582" s="255"/>
      <c r="ITL582" s="255"/>
      <c r="ITM582" s="255"/>
      <c r="ITN582" s="255" t="s">
        <v>242</v>
      </c>
      <c r="ITO582" s="255"/>
      <c r="ITP582" s="255"/>
      <c r="ITQ582" s="255"/>
      <c r="ITR582" s="255"/>
      <c r="ITS582" s="255"/>
      <c r="ITT582" s="255"/>
      <c r="ITU582" s="255"/>
      <c r="ITV582" s="255" t="s">
        <v>242</v>
      </c>
      <c r="ITW582" s="255"/>
      <c r="ITX582" s="255"/>
      <c r="ITY582" s="255"/>
      <c r="ITZ582" s="255"/>
      <c r="IUA582" s="255"/>
      <c r="IUB582" s="255"/>
      <c r="IUC582" s="255"/>
      <c r="IUD582" s="255" t="s">
        <v>242</v>
      </c>
      <c r="IUE582" s="255"/>
      <c r="IUF582" s="255"/>
      <c r="IUG582" s="255"/>
      <c r="IUH582" s="255"/>
      <c r="IUI582" s="255"/>
      <c r="IUJ582" s="255"/>
      <c r="IUK582" s="255"/>
      <c r="IUL582" s="255" t="s">
        <v>242</v>
      </c>
      <c r="IUM582" s="255"/>
      <c r="IUN582" s="255"/>
      <c r="IUO582" s="255"/>
      <c r="IUP582" s="255"/>
      <c r="IUQ582" s="255"/>
      <c r="IUR582" s="255"/>
      <c r="IUS582" s="255"/>
      <c r="IUT582" s="255" t="s">
        <v>242</v>
      </c>
      <c r="IUU582" s="255"/>
      <c r="IUV582" s="255"/>
      <c r="IUW582" s="255"/>
      <c r="IUX582" s="255"/>
      <c r="IUY582" s="255"/>
      <c r="IUZ582" s="255"/>
      <c r="IVA582" s="255"/>
      <c r="IVB582" s="255" t="s">
        <v>242</v>
      </c>
      <c r="IVC582" s="255"/>
      <c r="IVD582" s="255"/>
      <c r="IVE582" s="255"/>
      <c r="IVF582" s="255"/>
      <c r="IVG582" s="255"/>
      <c r="IVH582" s="255"/>
      <c r="IVI582" s="255"/>
      <c r="IVJ582" s="255" t="s">
        <v>242</v>
      </c>
      <c r="IVK582" s="255"/>
      <c r="IVL582" s="255"/>
      <c r="IVM582" s="255"/>
      <c r="IVN582" s="255"/>
      <c r="IVO582" s="255"/>
      <c r="IVP582" s="255"/>
      <c r="IVQ582" s="255"/>
      <c r="IVR582" s="255" t="s">
        <v>242</v>
      </c>
      <c r="IVS582" s="255"/>
      <c r="IVT582" s="255"/>
      <c r="IVU582" s="255"/>
      <c r="IVV582" s="255"/>
      <c r="IVW582" s="255"/>
      <c r="IVX582" s="255"/>
      <c r="IVY582" s="255"/>
      <c r="IVZ582" s="255" t="s">
        <v>242</v>
      </c>
      <c r="IWA582" s="255"/>
      <c r="IWB582" s="255"/>
      <c r="IWC582" s="255"/>
      <c r="IWD582" s="255"/>
      <c r="IWE582" s="255"/>
      <c r="IWF582" s="255"/>
      <c r="IWG582" s="255"/>
      <c r="IWH582" s="255" t="s">
        <v>242</v>
      </c>
      <c r="IWI582" s="255"/>
      <c r="IWJ582" s="255"/>
      <c r="IWK582" s="255"/>
      <c r="IWL582" s="255"/>
      <c r="IWM582" s="255"/>
      <c r="IWN582" s="255"/>
      <c r="IWO582" s="255"/>
      <c r="IWP582" s="255" t="s">
        <v>242</v>
      </c>
      <c r="IWQ582" s="255"/>
      <c r="IWR582" s="255"/>
      <c r="IWS582" s="255"/>
      <c r="IWT582" s="255"/>
      <c r="IWU582" s="255"/>
      <c r="IWV582" s="255"/>
      <c r="IWW582" s="255"/>
      <c r="IWX582" s="255" t="s">
        <v>242</v>
      </c>
      <c r="IWY582" s="255"/>
      <c r="IWZ582" s="255"/>
      <c r="IXA582" s="255"/>
      <c r="IXB582" s="255"/>
      <c r="IXC582" s="255"/>
      <c r="IXD582" s="255"/>
      <c r="IXE582" s="255"/>
      <c r="IXF582" s="255" t="s">
        <v>242</v>
      </c>
      <c r="IXG582" s="255"/>
      <c r="IXH582" s="255"/>
      <c r="IXI582" s="255"/>
      <c r="IXJ582" s="255"/>
      <c r="IXK582" s="255"/>
      <c r="IXL582" s="255"/>
      <c r="IXM582" s="255"/>
      <c r="IXN582" s="255" t="s">
        <v>242</v>
      </c>
      <c r="IXO582" s="255"/>
      <c r="IXP582" s="255"/>
      <c r="IXQ582" s="255"/>
      <c r="IXR582" s="255"/>
      <c r="IXS582" s="255"/>
      <c r="IXT582" s="255"/>
      <c r="IXU582" s="255"/>
      <c r="IXV582" s="255" t="s">
        <v>242</v>
      </c>
      <c r="IXW582" s="255"/>
      <c r="IXX582" s="255"/>
      <c r="IXY582" s="255"/>
      <c r="IXZ582" s="255"/>
      <c r="IYA582" s="255"/>
      <c r="IYB582" s="255"/>
      <c r="IYC582" s="255"/>
      <c r="IYD582" s="255" t="s">
        <v>242</v>
      </c>
      <c r="IYE582" s="255"/>
      <c r="IYF582" s="255"/>
      <c r="IYG582" s="255"/>
      <c r="IYH582" s="255"/>
      <c r="IYI582" s="255"/>
      <c r="IYJ582" s="255"/>
      <c r="IYK582" s="255"/>
      <c r="IYL582" s="255" t="s">
        <v>242</v>
      </c>
      <c r="IYM582" s="255"/>
      <c r="IYN582" s="255"/>
      <c r="IYO582" s="255"/>
      <c r="IYP582" s="255"/>
      <c r="IYQ582" s="255"/>
      <c r="IYR582" s="255"/>
      <c r="IYS582" s="255"/>
      <c r="IYT582" s="255" t="s">
        <v>242</v>
      </c>
      <c r="IYU582" s="255"/>
      <c r="IYV582" s="255"/>
      <c r="IYW582" s="255"/>
      <c r="IYX582" s="255"/>
      <c r="IYY582" s="255"/>
      <c r="IYZ582" s="255"/>
      <c r="IZA582" s="255"/>
      <c r="IZB582" s="255" t="s">
        <v>242</v>
      </c>
      <c r="IZC582" s="255"/>
      <c r="IZD582" s="255"/>
      <c r="IZE582" s="255"/>
      <c r="IZF582" s="255"/>
      <c r="IZG582" s="255"/>
      <c r="IZH582" s="255"/>
      <c r="IZI582" s="255"/>
      <c r="IZJ582" s="255" t="s">
        <v>242</v>
      </c>
      <c r="IZK582" s="255"/>
      <c r="IZL582" s="255"/>
      <c r="IZM582" s="255"/>
      <c r="IZN582" s="255"/>
      <c r="IZO582" s="255"/>
      <c r="IZP582" s="255"/>
      <c r="IZQ582" s="255"/>
      <c r="IZR582" s="255" t="s">
        <v>242</v>
      </c>
      <c r="IZS582" s="255"/>
      <c r="IZT582" s="255"/>
      <c r="IZU582" s="255"/>
      <c r="IZV582" s="255"/>
      <c r="IZW582" s="255"/>
      <c r="IZX582" s="255"/>
      <c r="IZY582" s="255"/>
      <c r="IZZ582" s="255" t="s">
        <v>242</v>
      </c>
      <c r="JAA582" s="255"/>
      <c r="JAB582" s="255"/>
      <c r="JAC582" s="255"/>
      <c r="JAD582" s="255"/>
      <c r="JAE582" s="255"/>
      <c r="JAF582" s="255"/>
      <c r="JAG582" s="255"/>
      <c r="JAH582" s="255" t="s">
        <v>242</v>
      </c>
      <c r="JAI582" s="255"/>
      <c r="JAJ582" s="255"/>
      <c r="JAK582" s="255"/>
      <c r="JAL582" s="255"/>
      <c r="JAM582" s="255"/>
      <c r="JAN582" s="255"/>
      <c r="JAO582" s="255"/>
      <c r="JAP582" s="255" t="s">
        <v>242</v>
      </c>
      <c r="JAQ582" s="255"/>
      <c r="JAR582" s="255"/>
      <c r="JAS582" s="255"/>
      <c r="JAT582" s="255"/>
      <c r="JAU582" s="255"/>
      <c r="JAV582" s="255"/>
      <c r="JAW582" s="255"/>
      <c r="JAX582" s="255" t="s">
        <v>242</v>
      </c>
      <c r="JAY582" s="255"/>
      <c r="JAZ582" s="255"/>
      <c r="JBA582" s="255"/>
      <c r="JBB582" s="255"/>
      <c r="JBC582" s="255"/>
      <c r="JBD582" s="255"/>
      <c r="JBE582" s="255"/>
      <c r="JBF582" s="255" t="s">
        <v>242</v>
      </c>
      <c r="JBG582" s="255"/>
      <c r="JBH582" s="255"/>
      <c r="JBI582" s="255"/>
      <c r="JBJ582" s="255"/>
      <c r="JBK582" s="255"/>
      <c r="JBL582" s="255"/>
      <c r="JBM582" s="255"/>
      <c r="JBN582" s="255" t="s">
        <v>242</v>
      </c>
      <c r="JBO582" s="255"/>
      <c r="JBP582" s="255"/>
      <c r="JBQ582" s="255"/>
      <c r="JBR582" s="255"/>
      <c r="JBS582" s="255"/>
      <c r="JBT582" s="255"/>
      <c r="JBU582" s="255"/>
      <c r="JBV582" s="255" t="s">
        <v>242</v>
      </c>
      <c r="JBW582" s="255"/>
      <c r="JBX582" s="255"/>
      <c r="JBY582" s="255"/>
      <c r="JBZ582" s="255"/>
      <c r="JCA582" s="255"/>
      <c r="JCB582" s="255"/>
      <c r="JCC582" s="255"/>
      <c r="JCD582" s="255" t="s">
        <v>242</v>
      </c>
      <c r="JCE582" s="255"/>
      <c r="JCF582" s="255"/>
      <c r="JCG582" s="255"/>
      <c r="JCH582" s="255"/>
      <c r="JCI582" s="255"/>
      <c r="JCJ582" s="255"/>
      <c r="JCK582" s="255"/>
      <c r="JCL582" s="255" t="s">
        <v>242</v>
      </c>
      <c r="JCM582" s="255"/>
      <c r="JCN582" s="255"/>
      <c r="JCO582" s="255"/>
      <c r="JCP582" s="255"/>
      <c r="JCQ582" s="255"/>
      <c r="JCR582" s="255"/>
      <c r="JCS582" s="255"/>
      <c r="JCT582" s="255" t="s">
        <v>242</v>
      </c>
      <c r="JCU582" s="255"/>
      <c r="JCV582" s="255"/>
      <c r="JCW582" s="255"/>
      <c r="JCX582" s="255"/>
      <c r="JCY582" s="255"/>
      <c r="JCZ582" s="255"/>
      <c r="JDA582" s="255"/>
      <c r="JDB582" s="255" t="s">
        <v>242</v>
      </c>
      <c r="JDC582" s="255"/>
      <c r="JDD582" s="255"/>
      <c r="JDE582" s="255"/>
      <c r="JDF582" s="255"/>
      <c r="JDG582" s="255"/>
      <c r="JDH582" s="255"/>
      <c r="JDI582" s="255"/>
      <c r="JDJ582" s="255" t="s">
        <v>242</v>
      </c>
      <c r="JDK582" s="255"/>
      <c r="JDL582" s="255"/>
      <c r="JDM582" s="255"/>
      <c r="JDN582" s="255"/>
      <c r="JDO582" s="255"/>
      <c r="JDP582" s="255"/>
      <c r="JDQ582" s="255"/>
      <c r="JDR582" s="255" t="s">
        <v>242</v>
      </c>
      <c r="JDS582" s="255"/>
      <c r="JDT582" s="255"/>
      <c r="JDU582" s="255"/>
      <c r="JDV582" s="255"/>
      <c r="JDW582" s="255"/>
      <c r="JDX582" s="255"/>
      <c r="JDY582" s="255"/>
      <c r="JDZ582" s="255" t="s">
        <v>242</v>
      </c>
      <c r="JEA582" s="255"/>
      <c r="JEB582" s="255"/>
      <c r="JEC582" s="255"/>
      <c r="JED582" s="255"/>
      <c r="JEE582" s="255"/>
      <c r="JEF582" s="255"/>
      <c r="JEG582" s="255"/>
      <c r="JEH582" s="255" t="s">
        <v>242</v>
      </c>
      <c r="JEI582" s="255"/>
      <c r="JEJ582" s="255"/>
      <c r="JEK582" s="255"/>
      <c r="JEL582" s="255"/>
      <c r="JEM582" s="255"/>
      <c r="JEN582" s="255"/>
      <c r="JEO582" s="255"/>
      <c r="JEP582" s="255" t="s">
        <v>242</v>
      </c>
      <c r="JEQ582" s="255"/>
      <c r="JER582" s="255"/>
      <c r="JES582" s="255"/>
      <c r="JET582" s="255"/>
      <c r="JEU582" s="255"/>
      <c r="JEV582" s="255"/>
      <c r="JEW582" s="255"/>
      <c r="JEX582" s="255" t="s">
        <v>242</v>
      </c>
      <c r="JEY582" s="255"/>
      <c r="JEZ582" s="255"/>
      <c r="JFA582" s="255"/>
      <c r="JFB582" s="255"/>
      <c r="JFC582" s="255"/>
      <c r="JFD582" s="255"/>
      <c r="JFE582" s="255"/>
      <c r="JFF582" s="255" t="s">
        <v>242</v>
      </c>
      <c r="JFG582" s="255"/>
      <c r="JFH582" s="255"/>
      <c r="JFI582" s="255"/>
      <c r="JFJ582" s="255"/>
      <c r="JFK582" s="255"/>
      <c r="JFL582" s="255"/>
      <c r="JFM582" s="255"/>
      <c r="JFN582" s="255" t="s">
        <v>242</v>
      </c>
      <c r="JFO582" s="255"/>
      <c r="JFP582" s="255"/>
      <c r="JFQ582" s="255"/>
      <c r="JFR582" s="255"/>
      <c r="JFS582" s="255"/>
      <c r="JFT582" s="255"/>
      <c r="JFU582" s="255"/>
      <c r="JFV582" s="255" t="s">
        <v>242</v>
      </c>
      <c r="JFW582" s="255"/>
      <c r="JFX582" s="255"/>
      <c r="JFY582" s="255"/>
      <c r="JFZ582" s="255"/>
      <c r="JGA582" s="255"/>
      <c r="JGB582" s="255"/>
      <c r="JGC582" s="255"/>
      <c r="JGD582" s="255" t="s">
        <v>242</v>
      </c>
      <c r="JGE582" s="255"/>
      <c r="JGF582" s="255"/>
      <c r="JGG582" s="255"/>
      <c r="JGH582" s="255"/>
      <c r="JGI582" s="255"/>
      <c r="JGJ582" s="255"/>
      <c r="JGK582" s="255"/>
      <c r="JGL582" s="255" t="s">
        <v>242</v>
      </c>
      <c r="JGM582" s="255"/>
      <c r="JGN582" s="255"/>
      <c r="JGO582" s="255"/>
      <c r="JGP582" s="255"/>
      <c r="JGQ582" s="255"/>
      <c r="JGR582" s="255"/>
      <c r="JGS582" s="255"/>
      <c r="JGT582" s="255" t="s">
        <v>242</v>
      </c>
      <c r="JGU582" s="255"/>
      <c r="JGV582" s="255"/>
      <c r="JGW582" s="255"/>
      <c r="JGX582" s="255"/>
      <c r="JGY582" s="255"/>
      <c r="JGZ582" s="255"/>
      <c r="JHA582" s="255"/>
      <c r="JHB582" s="255" t="s">
        <v>242</v>
      </c>
      <c r="JHC582" s="255"/>
      <c r="JHD582" s="255"/>
      <c r="JHE582" s="255"/>
      <c r="JHF582" s="255"/>
      <c r="JHG582" s="255"/>
      <c r="JHH582" s="255"/>
      <c r="JHI582" s="255"/>
      <c r="JHJ582" s="255" t="s">
        <v>242</v>
      </c>
      <c r="JHK582" s="255"/>
      <c r="JHL582" s="255"/>
      <c r="JHM582" s="255"/>
      <c r="JHN582" s="255"/>
      <c r="JHO582" s="255"/>
      <c r="JHP582" s="255"/>
      <c r="JHQ582" s="255"/>
      <c r="JHR582" s="255" t="s">
        <v>242</v>
      </c>
      <c r="JHS582" s="255"/>
      <c r="JHT582" s="255"/>
      <c r="JHU582" s="255"/>
      <c r="JHV582" s="255"/>
      <c r="JHW582" s="255"/>
      <c r="JHX582" s="255"/>
      <c r="JHY582" s="255"/>
      <c r="JHZ582" s="255" t="s">
        <v>242</v>
      </c>
      <c r="JIA582" s="255"/>
      <c r="JIB582" s="255"/>
      <c r="JIC582" s="255"/>
      <c r="JID582" s="255"/>
      <c r="JIE582" s="255"/>
      <c r="JIF582" s="255"/>
      <c r="JIG582" s="255"/>
      <c r="JIH582" s="255" t="s">
        <v>242</v>
      </c>
      <c r="JII582" s="255"/>
      <c r="JIJ582" s="255"/>
      <c r="JIK582" s="255"/>
      <c r="JIL582" s="255"/>
      <c r="JIM582" s="255"/>
      <c r="JIN582" s="255"/>
      <c r="JIO582" s="255"/>
      <c r="JIP582" s="255" t="s">
        <v>242</v>
      </c>
      <c r="JIQ582" s="255"/>
      <c r="JIR582" s="255"/>
      <c r="JIS582" s="255"/>
      <c r="JIT582" s="255"/>
      <c r="JIU582" s="255"/>
      <c r="JIV582" s="255"/>
      <c r="JIW582" s="255"/>
      <c r="JIX582" s="255" t="s">
        <v>242</v>
      </c>
      <c r="JIY582" s="255"/>
      <c r="JIZ582" s="255"/>
      <c r="JJA582" s="255"/>
      <c r="JJB582" s="255"/>
      <c r="JJC582" s="255"/>
      <c r="JJD582" s="255"/>
      <c r="JJE582" s="255"/>
      <c r="JJF582" s="255" t="s">
        <v>242</v>
      </c>
      <c r="JJG582" s="255"/>
      <c r="JJH582" s="255"/>
      <c r="JJI582" s="255"/>
      <c r="JJJ582" s="255"/>
      <c r="JJK582" s="255"/>
      <c r="JJL582" s="255"/>
      <c r="JJM582" s="255"/>
      <c r="JJN582" s="255" t="s">
        <v>242</v>
      </c>
      <c r="JJO582" s="255"/>
      <c r="JJP582" s="255"/>
      <c r="JJQ582" s="255"/>
      <c r="JJR582" s="255"/>
      <c r="JJS582" s="255"/>
      <c r="JJT582" s="255"/>
      <c r="JJU582" s="255"/>
      <c r="JJV582" s="255" t="s">
        <v>242</v>
      </c>
      <c r="JJW582" s="255"/>
      <c r="JJX582" s="255"/>
      <c r="JJY582" s="255"/>
      <c r="JJZ582" s="255"/>
      <c r="JKA582" s="255"/>
      <c r="JKB582" s="255"/>
      <c r="JKC582" s="255"/>
      <c r="JKD582" s="255" t="s">
        <v>242</v>
      </c>
      <c r="JKE582" s="255"/>
      <c r="JKF582" s="255"/>
      <c r="JKG582" s="255"/>
      <c r="JKH582" s="255"/>
      <c r="JKI582" s="255"/>
      <c r="JKJ582" s="255"/>
      <c r="JKK582" s="255"/>
      <c r="JKL582" s="255" t="s">
        <v>242</v>
      </c>
      <c r="JKM582" s="255"/>
      <c r="JKN582" s="255"/>
      <c r="JKO582" s="255"/>
      <c r="JKP582" s="255"/>
      <c r="JKQ582" s="255"/>
      <c r="JKR582" s="255"/>
      <c r="JKS582" s="255"/>
      <c r="JKT582" s="255" t="s">
        <v>242</v>
      </c>
      <c r="JKU582" s="255"/>
      <c r="JKV582" s="255"/>
      <c r="JKW582" s="255"/>
      <c r="JKX582" s="255"/>
      <c r="JKY582" s="255"/>
      <c r="JKZ582" s="255"/>
      <c r="JLA582" s="255"/>
      <c r="JLB582" s="255" t="s">
        <v>242</v>
      </c>
      <c r="JLC582" s="255"/>
      <c r="JLD582" s="255"/>
      <c r="JLE582" s="255"/>
      <c r="JLF582" s="255"/>
      <c r="JLG582" s="255"/>
      <c r="JLH582" s="255"/>
      <c r="JLI582" s="255"/>
      <c r="JLJ582" s="255" t="s">
        <v>242</v>
      </c>
      <c r="JLK582" s="255"/>
      <c r="JLL582" s="255"/>
      <c r="JLM582" s="255"/>
      <c r="JLN582" s="255"/>
      <c r="JLO582" s="255"/>
      <c r="JLP582" s="255"/>
      <c r="JLQ582" s="255"/>
      <c r="JLR582" s="255" t="s">
        <v>242</v>
      </c>
      <c r="JLS582" s="255"/>
      <c r="JLT582" s="255"/>
      <c r="JLU582" s="255"/>
      <c r="JLV582" s="255"/>
      <c r="JLW582" s="255"/>
      <c r="JLX582" s="255"/>
      <c r="JLY582" s="255"/>
      <c r="JLZ582" s="255" t="s">
        <v>242</v>
      </c>
      <c r="JMA582" s="255"/>
      <c r="JMB582" s="255"/>
      <c r="JMC582" s="255"/>
      <c r="JMD582" s="255"/>
      <c r="JME582" s="255"/>
      <c r="JMF582" s="255"/>
      <c r="JMG582" s="255"/>
      <c r="JMH582" s="255" t="s">
        <v>242</v>
      </c>
      <c r="JMI582" s="255"/>
      <c r="JMJ582" s="255"/>
      <c r="JMK582" s="255"/>
      <c r="JML582" s="255"/>
      <c r="JMM582" s="255"/>
      <c r="JMN582" s="255"/>
      <c r="JMO582" s="255"/>
      <c r="JMP582" s="255" t="s">
        <v>242</v>
      </c>
      <c r="JMQ582" s="255"/>
      <c r="JMR582" s="255"/>
      <c r="JMS582" s="255"/>
      <c r="JMT582" s="255"/>
      <c r="JMU582" s="255"/>
      <c r="JMV582" s="255"/>
      <c r="JMW582" s="255"/>
      <c r="JMX582" s="255" t="s">
        <v>242</v>
      </c>
      <c r="JMY582" s="255"/>
      <c r="JMZ582" s="255"/>
      <c r="JNA582" s="255"/>
      <c r="JNB582" s="255"/>
      <c r="JNC582" s="255"/>
      <c r="JND582" s="255"/>
      <c r="JNE582" s="255"/>
      <c r="JNF582" s="255" t="s">
        <v>242</v>
      </c>
      <c r="JNG582" s="255"/>
      <c r="JNH582" s="255"/>
      <c r="JNI582" s="255"/>
      <c r="JNJ582" s="255"/>
      <c r="JNK582" s="255"/>
      <c r="JNL582" s="255"/>
      <c r="JNM582" s="255"/>
      <c r="JNN582" s="255" t="s">
        <v>242</v>
      </c>
      <c r="JNO582" s="255"/>
      <c r="JNP582" s="255"/>
      <c r="JNQ582" s="255"/>
      <c r="JNR582" s="255"/>
      <c r="JNS582" s="255"/>
      <c r="JNT582" s="255"/>
      <c r="JNU582" s="255"/>
      <c r="JNV582" s="255" t="s">
        <v>242</v>
      </c>
      <c r="JNW582" s="255"/>
      <c r="JNX582" s="255"/>
      <c r="JNY582" s="255"/>
      <c r="JNZ582" s="255"/>
      <c r="JOA582" s="255"/>
      <c r="JOB582" s="255"/>
      <c r="JOC582" s="255"/>
      <c r="JOD582" s="255" t="s">
        <v>242</v>
      </c>
      <c r="JOE582" s="255"/>
      <c r="JOF582" s="255"/>
      <c r="JOG582" s="255"/>
      <c r="JOH582" s="255"/>
      <c r="JOI582" s="255"/>
      <c r="JOJ582" s="255"/>
      <c r="JOK582" s="255"/>
      <c r="JOL582" s="255" t="s">
        <v>242</v>
      </c>
      <c r="JOM582" s="255"/>
      <c r="JON582" s="255"/>
      <c r="JOO582" s="255"/>
      <c r="JOP582" s="255"/>
      <c r="JOQ582" s="255"/>
      <c r="JOR582" s="255"/>
      <c r="JOS582" s="255"/>
      <c r="JOT582" s="255" t="s">
        <v>242</v>
      </c>
      <c r="JOU582" s="255"/>
      <c r="JOV582" s="255"/>
      <c r="JOW582" s="255"/>
      <c r="JOX582" s="255"/>
      <c r="JOY582" s="255"/>
      <c r="JOZ582" s="255"/>
      <c r="JPA582" s="255"/>
      <c r="JPB582" s="255" t="s">
        <v>242</v>
      </c>
      <c r="JPC582" s="255"/>
      <c r="JPD582" s="255"/>
      <c r="JPE582" s="255"/>
      <c r="JPF582" s="255"/>
      <c r="JPG582" s="255"/>
      <c r="JPH582" s="255"/>
      <c r="JPI582" s="255"/>
      <c r="JPJ582" s="255" t="s">
        <v>242</v>
      </c>
      <c r="JPK582" s="255"/>
      <c r="JPL582" s="255"/>
      <c r="JPM582" s="255"/>
      <c r="JPN582" s="255"/>
      <c r="JPO582" s="255"/>
      <c r="JPP582" s="255"/>
      <c r="JPQ582" s="255"/>
      <c r="JPR582" s="255" t="s">
        <v>242</v>
      </c>
      <c r="JPS582" s="255"/>
      <c r="JPT582" s="255"/>
      <c r="JPU582" s="255"/>
      <c r="JPV582" s="255"/>
      <c r="JPW582" s="255"/>
      <c r="JPX582" s="255"/>
      <c r="JPY582" s="255"/>
      <c r="JPZ582" s="255" t="s">
        <v>242</v>
      </c>
      <c r="JQA582" s="255"/>
      <c r="JQB582" s="255"/>
      <c r="JQC582" s="255"/>
      <c r="JQD582" s="255"/>
      <c r="JQE582" s="255"/>
      <c r="JQF582" s="255"/>
      <c r="JQG582" s="255"/>
      <c r="JQH582" s="255" t="s">
        <v>242</v>
      </c>
      <c r="JQI582" s="255"/>
      <c r="JQJ582" s="255"/>
      <c r="JQK582" s="255"/>
      <c r="JQL582" s="255"/>
      <c r="JQM582" s="255"/>
      <c r="JQN582" s="255"/>
      <c r="JQO582" s="255"/>
      <c r="JQP582" s="255" t="s">
        <v>242</v>
      </c>
      <c r="JQQ582" s="255"/>
      <c r="JQR582" s="255"/>
      <c r="JQS582" s="255"/>
      <c r="JQT582" s="255"/>
      <c r="JQU582" s="255"/>
      <c r="JQV582" s="255"/>
      <c r="JQW582" s="255"/>
      <c r="JQX582" s="255" t="s">
        <v>242</v>
      </c>
      <c r="JQY582" s="255"/>
      <c r="JQZ582" s="255"/>
      <c r="JRA582" s="255"/>
      <c r="JRB582" s="255"/>
      <c r="JRC582" s="255"/>
      <c r="JRD582" s="255"/>
      <c r="JRE582" s="255"/>
      <c r="JRF582" s="255" t="s">
        <v>242</v>
      </c>
      <c r="JRG582" s="255"/>
      <c r="JRH582" s="255"/>
      <c r="JRI582" s="255"/>
      <c r="JRJ582" s="255"/>
      <c r="JRK582" s="255"/>
      <c r="JRL582" s="255"/>
      <c r="JRM582" s="255"/>
      <c r="JRN582" s="255" t="s">
        <v>242</v>
      </c>
      <c r="JRO582" s="255"/>
      <c r="JRP582" s="255"/>
      <c r="JRQ582" s="255"/>
      <c r="JRR582" s="255"/>
      <c r="JRS582" s="255"/>
      <c r="JRT582" s="255"/>
      <c r="JRU582" s="255"/>
      <c r="JRV582" s="255" t="s">
        <v>242</v>
      </c>
      <c r="JRW582" s="255"/>
      <c r="JRX582" s="255"/>
      <c r="JRY582" s="255"/>
      <c r="JRZ582" s="255"/>
      <c r="JSA582" s="255"/>
      <c r="JSB582" s="255"/>
      <c r="JSC582" s="255"/>
      <c r="JSD582" s="255" t="s">
        <v>242</v>
      </c>
      <c r="JSE582" s="255"/>
      <c r="JSF582" s="255"/>
      <c r="JSG582" s="255"/>
      <c r="JSH582" s="255"/>
      <c r="JSI582" s="255"/>
      <c r="JSJ582" s="255"/>
      <c r="JSK582" s="255"/>
      <c r="JSL582" s="255" t="s">
        <v>242</v>
      </c>
      <c r="JSM582" s="255"/>
      <c r="JSN582" s="255"/>
      <c r="JSO582" s="255"/>
      <c r="JSP582" s="255"/>
      <c r="JSQ582" s="255"/>
      <c r="JSR582" s="255"/>
      <c r="JSS582" s="255"/>
      <c r="JST582" s="255" t="s">
        <v>242</v>
      </c>
      <c r="JSU582" s="255"/>
      <c r="JSV582" s="255"/>
      <c r="JSW582" s="255"/>
      <c r="JSX582" s="255"/>
      <c r="JSY582" s="255"/>
      <c r="JSZ582" s="255"/>
      <c r="JTA582" s="255"/>
      <c r="JTB582" s="255" t="s">
        <v>242</v>
      </c>
      <c r="JTC582" s="255"/>
      <c r="JTD582" s="255"/>
      <c r="JTE582" s="255"/>
      <c r="JTF582" s="255"/>
      <c r="JTG582" s="255"/>
      <c r="JTH582" s="255"/>
      <c r="JTI582" s="255"/>
      <c r="JTJ582" s="255" t="s">
        <v>242</v>
      </c>
      <c r="JTK582" s="255"/>
      <c r="JTL582" s="255"/>
      <c r="JTM582" s="255"/>
      <c r="JTN582" s="255"/>
      <c r="JTO582" s="255"/>
      <c r="JTP582" s="255"/>
      <c r="JTQ582" s="255"/>
      <c r="JTR582" s="255" t="s">
        <v>242</v>
      </c>
      <c r="JTS582" s="255"/>
      <c r="JTT582" s="255"/>
      <c r="JTU582" s="255"/>
      <c r="JTV582" s="255"/>
      <c r="JTW582" s="255"/>
      <c r="JTX582" s="255"/>
      <c r="JTY582" s="255"/>
      <c r="JTZ582" s="255" t="s">
        <v>242</v>
      </c>
      <c r="JUA582" s="255"/>
      <c r="JUB582" s="255"/>
      <c r="JUC582" s="255"/>
      <c r="JUD582" s="255"/>
      <c r="JUE582" s="255"/>
      <c r="JUF582" s="255"/>
      <c r="JUG582" s="255"/>
      <c r="JUH582" s="255" t="s">
        <v>242</v>
      </c>
      <c r="JUI582" s="255"/>
      <c r="JUJ582" s="255"/>
      <c r="JUK582" s="255"/>
      <c r="JUL582" s="255"/>
      <c r="JUM582" s="255"/>
      <c r="JUN582" s="255"/>
      <c r="JUO582" s="255"/>
      <c r="JUP582" s="255" t="s">
        <v>242</v>
      </c>
      <c r="JUQ582" s="255"/>
      <c r="JUR582" s="255"/>
      <c r="JUS582" s="255"/>
      <c r="JUT582" s="255"/>
      <c r="JUU582" s="255"/>
      <c r="JUV582" s="255"/>
      <c r="JUW582" s="255"/>
      <c r="JUX582" s="255" t="s">
        <v>242</v>
      </c>
      <c r="JUY582" s="255"/>
      <c r="JUZ582" s="255"/>
      <c r="JVA582" s="255"/>
      <c r="JVB582" s="255"/>
      <c r="JVC582" s="255"/>
      <c r="JVD582" s="255"/>
      <c r="JVE582" s="255"/>
      <c r="JVF582" s="255" t="s">
        <v>242</v>
      </c>
      <c r="JVG582" s="255"/>
      <c r="JVH582" s="255"/>
      <c r="JVI582" s="255"/>
      <c r="JVJ582" s="255"/>
      <c r="JVK582" s="255"/>
      <c r="JVL582" s="255"/>
      <c r="JVM582" s="255"/>
      <c r="JVN582" s="255" t="s">
        <v>242</v>
      </c>
      <c r="JVO582" s="255"/>
      <c r="JVP582" s="255"/>
      <c r="JVQ582" s="255"/>
      <c r="JVR582" s="255"/>
      <c r="JVS582" s="255"/>
      <c r="JVT582" s="255"/>
      <c r="JVU582" s="255"/>
      <c r="JVV582" s="255" t="s">
        <v>242</v>
      </c>
      <c r="JVW582" s="255"/>
      <c r="JVX582" s="255"/>
      <c r="JVY582" s="255"/>
      <c r="JVZ582" s="255"/>
      <c r="JWA582" s="255"/>
      <c r="JWB582" s="255"/>
      <c r="JWC582" s="255"/>
      <c r="JWD582" s="255" t="s">
        <v>242</v>
      </c>
      <c r="JWE582" s="255"/>
      <c r="JWF582" s="255"/>
      <c r="JWG582" s="255"/>
      <c r="JWH582" s="255"/>
      <c r="JWI582" s="255"/>
      <c r="JWJ582" s="255"/>
      <c r="JWK582" s="255"/>
      <c r="JWL582" s="255" t="s">
        <v>242</v>
      </c>
      <c r="JWM582" s="255"/>
      <c r="JWN582" s="255"/>
      <c r="JWO582" s="255"/>
      <c r="JWP582" s="255"/>
      <c r="JWQ582" s="255"/>
      <c r="JWR582" s="255"/>
      <c r="JWS582" s="255"/>
      <c r="JWT582" s="255" t="s">
        <v>242</v>
      </c>
      <c r="JWU582" s="255"/>
      <c r="JWV582" s="255"/>
      <c r="JWW582" s="255"/>
      <c r="JWX582" s="255"/>
      <c r="JWY582" s="255"/>
      <c r="JWZ582" s="255"/>
      <c r="JXA582" s="255"/>
      <c r="JXB582" s="255" t="s">
        <v>242</v>
      </c>
      <c r="JXC582" s="255"/>
      <c r="JXD582" s="255"/>
      <c r="JXE582" s="255"/>
      <c r="JXF582" s="255"/>
      <c r="JXG582" s="255"/>
      <c r="JXH582" s="255"/>
      <c r="JXI582" s="255"/>
      <c r="JXJ582" s="255" t="s">
        <v>242</v>
      </c>
      <c r="JXK582" s="255"/>
      <c r="JXL582" s="255"/>
      <c r="JXM582" s="255"/>
      <c r="JXN582" s="255"/>
      <c r="JXO582" s="255"/>
      <c r="JXP582" s="255"/>
      <c r="JXQ582" s="255"/>
      <c r="JXR582" s="255" t="s">
        <v>242</v>
      </c>
      <c r="JXS582" s="255"/>
      <c r="JXT582" s="255"/>
      <c r="JXU582" s="255"/>
      <c r="JXV582" s="255"/>
      <c r="JXW582" s="255"/>
      <c r="JXX582" s="255"/>
      <c r="JXY582" s="255"/>
      <c r="JXZ582" s="255" t="s">
        <v>242</v>
      </c>
      <c r="JYA582" s="255"/>
      <c r="JYB582" s="255"/>
      <c r="JYC582" s="255"/>
      <c r="JYD582" s="255"/>
      <c r="JYE582" s="255"/>
      <c r="JYF582" s="255"/>
      <c r="JYG582" s="255"/>
      <c r="JYH582" s="255" t="s">
        <v>242</v>
      </c>
      <c r="JYI582" s="255"/>
      <c r="JYJ582" s="255"/>
      <c r="JYK582" s="255"/>
      <c r="JYL582" s="255"/>
      <c r="JYM582" s="255"/>
      <c r="JYN582" s="255"/>
      <c r="JYO582" s="255"/>
      <c r="JYP582" s="255" t="s">
        <v>242</v>
      </c>
      <c r="JYQ582" s="255"/>
      <c r="JYR582" s="255"/>
      <c r="JYS582" s="255"/>
      <c r="JYT582" s="255"/>
      <c r="JYU582" s="255"/>
      <c r="JYV582" s="255"/>
      <c r="JYW582" s="255"/>
      <c r="JYX582" s="255" t="s">
        <v>242</v>
      </c>
      <c r="JYY582" s="255"/>
      <c r="JYZ582" s="255"/>
      <c r="JZA582" s="255"/>
      <c r="JZB582" s="255"/>
      <c r="JZC582" s="255"/>
      <c r="JZD582" s="255"/>
      <c r="JZE582" s="255"/>
      <c r="JZF582" s="255" t="s">
        <v>242</v>
      </c>
      <c r="JZG582" s="255"/>
      <c r="JZH582" s="255"/>
      <c r="JZI582" s="255"/>
      <c r="JZJ582" s="255"/>
      <c r="JZK582" s="255"/>
      <c r="JZL582" s="255"/>
      <c r="JZM582" s="255"/>
      <c r="JZN582" s="255" t="s">
        <v>242</v>
      </c>
      <c r="JZO582" s="255"/>
      <c r="JZP582" s="255"/>
      <c r="JZQ582" s="255"/>
      <c r="JZR582" s="255"/>
      <c r="JZS582" s="255"/>
      <c r="JZT582" s="255"/>
      <c r="JZU582" s="255"/>
      <c r="JZV582" s="255" t="s">
        <v>242</v>
      </c>
      <c r="JZW582" s="255"/>
      <c r="JZX582" s="255"/>
      <c r="JZY582" s="255"/>
      <c r="JZZ582" s="255"/>
      <c r="KAA582" s="255"/>
      <c r="KAB582" s="255"/>
      <c r="KAC582" s="255"/>
      <c r="KAD582" s="255" t="s">
        <v>242</v>
      </c>
      <c r="KAE582" s="255"/>
      <c r="KAF582" s="255"/>
      <c r="KAG582" s="255"/>
      <c r="KAH582" s="255"/>
      <c r="KAI582" s="255"/>
      <c r="KAJ582" s="255"/>
      <c r="KAK582" s="255"/>
      <c r="KAL582" s="255" t="s">
        <v>242</v>
      </c>
      <c r="KAM582" s="255"/>
      <c r="KAN582" s="255"/>
      <c r="KAO582" s="255"/>
      <c r="KAP582" s="255"/>
      <c r="KAQ582" s="255"/>
      <c r="KAR582" s="255"/>
      <c r="KAS582" s="255"/>
      <c r="KAT582" s="255" t="s">
        <v>242</v>
      </c>
      <c r="KAU582" s="255"/>
      <c r="KAV582" s="255"/>
      <c r="KAW582" s="255"/>
      <c r="KAX582" s="255"/>
      <c r="KAY582" s="255"/>
      <c r="KAZ582" s="255"/>
      <c r="KBA582" s="255"/>
      <c r="KBB582" s="255" t="s">
        <v>242</v>
      </c>
      <c r="KBC582" s="255"/>
      <c r="KBD582" s="255"/>
      <c r="KBE582" s="255"/>
      <c r="KBF582" s="255"/>
      <c r="KBG582" s="255"/>
      <c r="KBH582" s="255"/>
      <c r="KBI582" s="255"/>
      <c r="KBJ582" s="255" t="s">
        <v>242</v>
      </c>
      <c r="KBK582" s="255"/>
      <c r="KBL582" s="255"/>
      <c r="KBM582" s="255"/>
      <c r="KBN582" s="255"/>
      <c r="KBO582" s="255"/>
      <c r="KBP582" s="255"/>
      <c r="KBQ582" s="255"/>
      <c r="KBR582" s="255" t="s">
        <v>242</v>
      </c>
      <c r="KBS582" s="255"/>
      <c r="KBT582" s="255"/>
      <c r="KBU582" s="255"/>
      <c r="KBV582" s="255"/>
      <c r="KBW582" s="255"/>
      <c r="KBX582" s="255"/>
      <c r="KBY582" s="255"/>
      <c r="KBZ582" s="255" t="s">
        <v>242</v>
      </c>
      <c r="KCA582" s="255"/>
      <c r="KCB582" s="255"/>
      <c r="KCC582" s="255"/>
      <c r="KCD582" s="255"/>
      <c r="KCE582" s="255"/>
      <c r="KCF582" s="255"/>
      <c r="KCG582" s="255"/>
      <c r="KCH582" s="255" t="s">
        <v>242</v>
      </c>
      <c r="KCI582" s="255"/>
      <c r="KCJ582" s="255"/>
      <c r="KCK582" s="255"/>
      <c r="KCL582" s="255"/>
      <c r="KCM582" s="255"/>
      <c r="KCN582" s="255"/>
      <c r="KCO582" s="255"/>
      <c r="KCP582" s="255" t="s">
        <v>242</v>
      </c>
      <c r="KCQ582" s="255"/>
      <c r="KCR582" s="255"/>
      <c r="KCS582" s="255"/>
      <c r="KCT582" s="255"/>
      <c r="KCU582" s="255"/>
      <c r="KCV582" s="255"/>
      <c r="KCW582" s="255"/>
      <c r="KCX582" s="255" t="s">
        <v>242</v>
      </c>
      <c r="KCY582" s="255"/>
      <c r="KCZ582" s="255"/>
      <c r="KDA582" s="255"/>
      <c r="KDB582" s="255"/>
      <c r="KDC582" s="255"/>
      <c r="KDD582" s="255"/>
      <c r="KDE582" s="255"/>
      <c r="KDF582" s="255" t="s">
        <v>242</v>
      </c>
      <c r="KDG582" s="255"/>
      <c r="KDH582" s="255"/>
      <c r="KDI582" s="255"/>
      <c r="KDJ582" s="255"/>
      <c r="KDK582" s="255"/>
      <c r="KDL582" s="255"/>
      <c r="KDM582" s="255"/>
      <c r="KDN582" s="255" t="s">
        <v>242</v>
      </c>
      <c r="KDO582" s="255"/>
      <c r="KDP582" s="255"/>
      <c r="KDQ582" s="255"/>
      <c r="KDR582" s="255"/>
      <c r="KDS582" s="255"/>
      <c r="KDT582" s="255"/>
      <c r="KDU582" s="255"/>
      <c r="KDV582" s="255" t="s">
        <v>242</v>
      </c>
      <c r="KDW582" s="255"/>
      <c r="KDX582" s="255"/>
      <c r="KDY582" s="255"/>
      <c r="KDZ582" s="255"/>
      <c r="KEA582" s="255"/>
      <c r="KEB582" s="255"/>
      <c r="KEC582" s="255"/>
      <c r="KED582" s="255" t="s">
        <v>242</v>
      </c>
      <c r="KEE582" s="255"/>
      <c r="KEF582" s="255"/>
      <c r="KEG582" s="255"/>
      <c r="KEH582" s="255"/>
      <c r="KEI582" s="255"/>
      <c r="KEJ582" s="255"/>
      <c r="KEK582" s="255"/>
      <c r="KEL582" s="255" t="s">
        <v>242</v>
      </c>
      <c r="KEM582" s="255"/>
      <c r="KEN582" s="255"/>
      <c r="KEO582" s="255"/>
      <c r="KEP582" s="255"/>
      <c r="KEQ582" s="255"/>
      <c r="KER582" s="255"/>
      <c r="KES582" s="255"/>
      <c r="KET582" s="255" t="s">
        <v>242</v>
      </c>
      <c r="KEU582" s="255"/>
      <c r="KEV582" s="255"/>
      <c r="KEW582" s="255"/>
      <c r="KEX582" s="255"/>
      <c r="KEY582" s="255"/>
      <c r="KEZ582" s="255"/>
      <c r="KFA582" s="255"/>
      <c r="KFB582" s="255" t="s">
        <v>242</v>
      </c>
      <c r="KFC582" s="255"/>
      <c r="KFD582" s="255"/>
      <c r="KFE582" s="255"/>
      <c r="KFF582" s="255"/>
      <c r="KFG582" s="255"/>
      <c r="KFH582" s="255"/>
      <c r="KFI582" s="255"/>
      <c r="KFJ582" s="255" t="s">
        <v>242</v>
      </c>
      <c r="KFK582" s="255"/>
      <c r="KFL582" s="255"/>
      <c r="KFM582" s="255"/>
      <c r="KFN582" s="255"/>
      <c r="KFO582" s="255"/>
      <c r="KFP582" s="255"/>
      <c r="KFQ582" s="255"/>
      <c r="KFR582" s="255" t="s">
        <v>242</v>
      </c>
      <c r="KFS582" s="255"/>
      <c r="KFT582" s="255"/>
      <c r="KFU582" s="255"/>
      <c r="KFV582" s="255"/>
      <c r="KFW582" s="255"/>
      <c r="KFX582" s="255"/>
      <c r="KFY582" s="255"/>
      <c r="KFZ582" s="255" t="s">
        <v>242</v>
      </c>
      <c r="KGA582" s="255"/>
      <c r="KGB582" s="255"/>
      <c r="KGC582" s="255"/>
      <c r="KGD582" s="255"/>
      <c r="KGE582" s="255"/>
      <c r="KGF582" s="255"/>
      <c r="KGG582" s="255"/>
      <c r="KGH582" s="255" t="s">
        <v>242</v>
      </c>
      <c r="KGI582" s="255"/>
      <c r="KGJ582" s="255"/>
      <c r="KGK582" s="255"/>
      <c r="KGL582" s="255"/>
      <c r="KGM582" s="255"/>
      <c r="KGN582" s="255"/>
      <c r="KGO582" s="255"/>
      <c r="KGP582" s="255" t="s">
        <v>242</v>
      </c>
      <c r="KGQ582" s="255"/>
      <c r="KGR582" s="255"/>
      <c r="KGS582" s="255"/>
      <c r="KGT582" s="255"/>
      <c r="KGU582" s="255"/>
      <c r="KGV582" s="255"/>
      <c r="KGW582" s="255"/>
      <c r="KGX582" s="255" t="s">
        <v>242</v>
      </c>
      <c r="KGY582" s="255"/>
      <c r="KGZ582" s="255"/>
      <c r="KHA582" s="255"/>
      <c r="KHB582" s="255"/>
      <c r="KHC582" s="255"/>
      <c r="KHD582" s="255"/>
      <c r="KHE582" s="255"/>
      <c r="KHF582" s="255" t="s">
        <v>242</v>
      </c>
      <c r="KHG582" s="255"/>
      <c r="KHH582" s="255"/>
      <c r="KHI582" s="255"/>
      <c r="KHJ582" s="255"/>
      <c r="KHK582" s="255"/>
      <c r="KHL582" s="255"/>
      <c r="KHM582" s="255"/>
      <c r="KHN582" s="255" t="s">
        <v>242</v>
      </c>
      <c r="KHO582" s="255"/>
      <c r="KHP582" s="255"/>
      <c r="KHQ582" s="255"/>
      <c r="KHR582" s="255"/>
      <c r="KHS582" s="255"/>
      <c r="KHT582" s="255"/>
      <c r="KHU582" s="255"/>
      <c r="KHV582" s="255" t="s">
        <v>242</v>
      </c>
      <c r="KHW582" s="255"/>
      <c r="KHX582" s="255"/>
      <c r="KHY582" s="255"/>
      <c r="KHZ582" s="255"/>
      <c r="KIA582" s="255"/>
      <c r="KIB582" s="255"/>
      <c r="KIC582" s="255"/>
      <c r="KID582" s="255" t="s">
        <v>242</v>
      </c>
      <c r="KIE582" s="255"/>
      <c r="KIF582" s="255"/>
      <c r="KIG582" s="255"/>
      <c r="KIH582" s="255"/>
      <c r="KII582" s="255"/>
      <c r="KIJ582" s="255"/>
      <c r="KIK582" s="255"/>
      <c r="KIL582" s="255" t="s">
        <v>242</v>
      </c>
      <c r="KIM582" s="255"/>
      <c r="KIN582" s="255"/>
      <c r="KIO582" s="255"/>
      <c r="KIP582" s="255"/>
      <c r="KIQ582" s="255"/>
      <c r="KIR582" s="255"/>
      <c r="KIS582" s="255"/>
      <c r="KIT582" s="255" t="s">
        <v>242</v>
      </c>
      <c r="KIU582" s="255"/>
      <c r="KIV582" s="255"/>
      <c r="KIW582" s="255"/>
      <c r="KIX582" s="255"/>
      <c r="KIY582" s="255"/>
      <c r="KIZ582" s="255"/>
      <c r="KJA582" s="255"/>
      <c r="KJB582" s="255" t="s">
        <v>242</v>
      </c>
      <c r="KJC582" s="255"/>
      <c r="KJD582" s="255"/>
      <c r="KJE582" s="255"/>
      <c r="KJF582" s="255"/>
      <c r="KJG582" s="255"/>
      <c r="KJH582" s="255"/>
      <c r="KJI582" s="255"/>
      <c r="KJJ582" s="255" t="s">
        <v>242</v>
      </c>
      <c r="KJK582" s="255"/>
      <c r="KJL582" s="255"/>
      <c r="KJM582" s="255"/>
      <c r="KJN582" s="255"/>
      <c r="KJO582" s="255"/>
      <c r="KJP582" s="255"/>
      <c r="KJQ582" s="255"/>
      <c r="KJR582" s="255" t="s">
        <v>242</v>
      </c>
      <c r="KJS582" s="255"/>
      <c r="KJT582" s="255"/>
      <c r="KJU582" s="255"/>
      <c r="KJV582" s="255"/>
      <c r="KJW582" s="255"/>
      <c r="KJX582" s="255"/>
      <c r="KJY582" s="255"/>
      <c r="KJZ582" s="255" t="s">
        <v>242</v>
      </c>
      <c r="KKA582" s="255"/>
      <c r="KKB582" s="255"/>
      <c r="KKC582" s="255"/>
      <c r="KKD582" s="255"/>
      <c r="KKE582" s="255"/>
      <c r="KKF582" s="255"/>
      <c r="KKG582" s="255"/>
      <c r="KKH582" s="255" t="s">
        <v>242</v>
      </c>
      <c r="KKI582" s="255"/>
      <c r="KKJ582" s="255"/>
      <c r="KKK582" s="255"/>
      <c r="KKL582" s="255"/>
      <c r="KKM582" s="255"/>
      <c r="KKN582" s="255"/>
      <c r="KKO582" s="255"/>
      <c r="KKP582" s="255" t="s">
        <v>242</v>
      </c>
      <c r="KKQ582" s="255"/>
      <c r="KKR582" s="255"/>
      <c r="KKS582" s="255"/>
      <c r="KKT582" s="255"/>
      <c r="KKU582" s="255"/>
      <c r="KKV582" s="255"/>
      <c r="KKW582" s="255"/>
      <c r="KKX582" s="255" t="s">
        <v>242</v>
      </c>
      <c r="KKY582" s="255"/>
      <c r="KKZ582" s="255"/>
      <c r="KLA582" s="255"/>
      <c r="KLB582" s="255"/>
      <c r="KLC582" s="255"/>
      <c r="KLD582" s="255"/>
      <c r="KLE582" s="255"/>
      <c r="KLF582" s="255" t="s">
        <v>242</v>
      </c>
      <c r="KLG582" s="255"/>
      <c r="KLH582" s="255"/>
      <c r="KLI582" s="255"/>
      <c r="KLJ582" s="255"/>
      <c r="KLK582" s="255"/>
      <c r="KLL582" s="255"/>
      <c r="KLM582" s="255"/>
      <c r="KLN582" s="255" t="s">
        <v>242</v>
      </c>
      <c r="KLO582" s="255"/>
      <c r="KLP582" s="255"/>
      <c r="KLQ582" s="255"/>
      <c r="KLR582" s="255"/>
      <c r="KLS582" s="255"/>
      <c r="KLT582" s="255"/>
      <c r="KLU582" s="255"/>
      <c r="KLV582" s="255" t="s">
        <v>242</v>
      </c>
      <c r="KLW582" s="255"/>
      <c r="KLX582" s="255"/>
      <c r="KLY582" s="255"/>
      <c r="KLZ582" s="255"/>
      <c r="KMA582" s="255"/>
      <c r="KMB582" s="255"/>
      <c r="KMC582" s="255"/>
      <c r="KMD582" s="255" t="s">
        <v>242</v>
      </c>
      <c r="KME582" s="255"/>
      <c r="KMF582" s="255"/>
      <c r="KMG582" s="255"/>
      <c r="KMH582" s="255"/>
      <c r="KMI582" s="255"/>
      <c r="KMJ582" s="255"/>
      <c r="KMK582" s="255"/>
      <c r="KML582" s="255" t="s">
        <v>242</v>
      </c>
      <c r="KMM582" s="255"/>
      <c r="KMN582" s="255"/>
      <c r="KMO582" s="255"/>
      <c r="KMP582" s="255"/>
      <c r="KMQ582" s="255"/>
      <c r="KMR582" s="255"/>
      <c r="KMS582" s="255"/>
      <c r="KMT582" s="255" t="s">
        <v>242</v>
      </c>
      <c r="KMU582" s="255"/>
      <c r="KMV582" s="255"/>
      <c r="KMW582" s="255"/>
      <c r="KMX582" s="255"/>
      <c r="KMY582" s="255"/>
      <c r="KMZ582" s="255"/>
      <c r="KNA582" s="255"/>
      <c r="KNB582" s="255" t="s">
        <v>242</v>
      </c>
      <c r="KNC582" s="255"/>
      <c r="KND582" s="255"/>
      <c r="KNE582" s="255"/>
      <c r="KNF582" s="255"/>
      <c r="KNG582" s="255"/>
      <c r="KNH582" s="255"/>
      <c r="KNI582" s="255"/>
      <c r="KNJ582" s="255" t="s">
        <v>242</v>
      </c>
      <c r="KNK582" s="255"/>
      <c r="KNL582" s="255"/>
      <c r="KNM582" s="255"/>
      <c r="KNN582" s="255"/>
      <c r="KNO582" s="255"/>
      <c r="KNP582" s="255"/>
      <c r="KNQ582" s="255"/>
      <c r="KNR582" s="255" t="s">
        <v>242</v>
      </c>
      <c r="KNS582" s="255"/>
      <c r="KNT582" s="255"/>
      <c r="KNU582" s="255"/>
      <c r="KNV582" s="255"/>
      <c r="KNW582" s="255"/>
      <c r="KNX582" s="255"/>
      <c r="KNY582" s="255"/>
      <c r="KNZ582" s="255" t="s">
        <v>242</v>
      </c>
      <c r="KOA582" s="255"/>
      <c r="KOB582" s="255"/>
      <c r="KOC582" s="255"/>
      <c r="KOD582" s="255"/>
      <c r="KOE582" s="255"/>
      <c r="KOF582" s="255"/>
      <c r="KOG582" s="255"/>
      <c r="KOH582" s="255" t="s">
        <v>242</v>
      </c>
      <c r="KOI582" s="255"/>
      <c r="KOJ582" s="255"/>
      <c r="KOK582" s="255"/>
      <c r="KOL582" s="255"/>
      <c r="KOM582" s="255"/>
      <c r="KON582" s="255"/>
      <c r="KOO582" s="255"/>
      <c r="KOP582" s="255" t="s">
        <v>242</v>
      </c>
      <c r="KOQ582" s="255"/>
      <c r="KOR582" s="255"/>
      <c r="KOS582" s="255"/>
      <c r="KOT582" s="255"/>
      <c r="KOU582" s="255"/>
      <c r="KOV582" s="255"/>
      <c r="KOW582" s="255"/>
      <c r="KOX582" s="255" t="s">
        <v>242</v>
      </c>
      <c r="KOY582" s="255"/>
      <c r="KOZ582" s="255"/>
      <c r="KPA582" s="255"/>
      <c r="KPB582" s="255"/>
      <c r="KPC582" s="255"/>
      <c r="KPD582" s="255"/>
      <c r="KPE582" s="255"/>
      <c r="KPF582" s="255" t="s">
        <v>242</v>
      </c>
      <c r="KPG582" s="255"/>
      <c r="KPH582" s="255"/>
      <c r="KPI582" s="255"/>
      <c r="KPJ582" s="255"/>
      <c r="KPK582" s="255"/>
      <c r="KPL582" s="255"/>
      <c r="KPM582" s="255"/>
      <c r="KPN582" s="255" t="s">
        <v>242</v>
      </c>
      <c r="KPO582" s="255"/>
      <c r="KPP582" s="255"/>
      <c r="KPQ582" s="255"/>
      <c r="KPR582" s="255"/>
      <c r="KPS582" s="255"/>
      <c r="KPT582" s="255"/>
      <c r="KPU582" s="255"/>
      <c r="KPV582" s="255" t="s">
        <v>242</v>
      </c>
      <c r="KPW582" s="255"/>
      <c r="KPX582" s="255"/>
      <c r="KPY582" s="255"/>
      <c r="KPZ582" s="255"/>
      <c r="KQA582" s="255"/>
      <c r="KQB582" s="255"/>
      <c r="KQC582" s="255"/>
      <c r="KQD582" s="255" t="s">
        <v>242</v>
      </c>
      <c r="KQE582" s="255"/>
      <c r="KQF582" s="255"/>
      <c r="KQG582" s="255"/>
      <c r="KQH582" s="255"/>
      <c r="KQI582" s="255"/>
      <c r="KQJ582" s="255"/>
      <c r="KQK582" s="255"/>
      <c r="KQL582" s="255" t="s">
        <v>242</v>
      </c>
      <c r="KQM582" s="255"/>
      <c r="KQN582" s="255"/>
      <c r="KQO582" s="255"/>
      <c r="KQP582" s="255"/>
      <c r="KQQ582" s="255"/>
      <c r="KQR582" s="255"/>
      <c r="KQS582" s="255"/>
      <c r="KQT582" s="255" t="s">
        <v>242</v>
      </c>
      <c r="KQU582" s="255"/>
      <c r="KQV582" s="255"/>
      <c r="KQW582" s="255"/>
      <c r="KQX582" s="255"/>
      <c r="KQY582" s="255"/>
      <c r="KQZ582" s="255"/>
      <c r="KRA582" s="255"/>
      <c r="KRB582" s="255" t="s">
        <v>242</v>
      </c>
      <c r="KRC582" s="255"/>
      <c r="KRD582" s="255"/>
      <c r="KRE582" s="255"/>
      <c r="KRF582" s="255"/>
      <c r="KRG582" s="255"/>
      <c r="KRH582" s="255"/>
      <c r="KRI582" s="255"/>
      <c r="KRJ582" s="255" t="s">
        <v>242</v>
      </c>
      <c r="KRK582" s="255"/>
      <c r="KRL582" s="255"/>
      <c r="KRM582" s="255"/>
      <c r="KRN582" s="255"/>
      <c r="KRO582" s="255"/>
      <c r="KRP582" s="255"/>
      <c r="KRQ582" s="255"/>
      <c r="KRR582" s="255" t="s">
        <v>242</v>
      </c>
      <c r="KRS582" s="255"/>
      <c r="KRT582" s="255"/>
      <c r="KRU582" s="255"/>
      <c r="KRV582" s="255"/>
      <c r="KRW582" s="255"/>
      <c r="KRX582" s="255"/>
      <c r="KRY582" s="255"/>
      <c r="KRZ582" s="255" t="s">
        <v>242</v>
      </c>
      <c r="KSA582" s="255"/>
      <c r="KSB582" s="255"/>
      <c r="KSC582" s="255"/>
      <c r="KSD582" s="255"/>
      <c r="KSE582" s="255"/>
      <c r="KSF582" s="255"/>
      <c r="KSG582" s="255"/>
      <c r="KSH582" s="255" t="s">
        <v>242</v>
      </c>
      <c r="KSI582" s="255"/>
      <c r="KSJ582" s="255"/>
      <c r="KSK582" s="255"/>
      <c r="KSL582" s="255"/>
      <c r="KSM582" s="255"/>
      <c r="KSN582" s="255"/>
      <c r="KSO582" s="255"/>
      <c r="KSP582" s="255" t="s">
        <v>242</v>
      </c>
      <c r="KSQ582" s="255"/>
      <c r="KSR582" s="255"/>
      <c r="KSS582" s="255"/>
      <c r="KST582" s="255"/>
      <c r="KSU582" s="255"/>
      <c r="KSV582" s="255"/>
      <c r="KSW582" s="255"/>
      <c r="KSX582" s="255" t="s">
        <v>242</v>
      </c>
      <c r="KSY582" s="255"/>
      <c r="KSZ582" s="255"/>
      <c r="KTA582" s="255"/>
      <c r="KTB582" s="255"/>
      <c r="KTC582" s="255"/>
      <c r="KTD582" s="255"/>
      <c r="KTE582" s="255"/>
      <c r="KTF582" s="255" t="s">
        <v>242</v>
      </c>
      <c r="KTG582" s="255"/>
      <c r="KTH582" s="255"/>
      <c r="KTI582" s="255"/>
      <c r="KTJ582" s="255"/>
      <c r="KTK582" s="255"/>
      <c r="KTL582" s="255"/>
      <c r="KTM582" s="255"/>
      <c r="KTN582" s="255" t="s">
        <v>242</v>
      </c>
      <c r="KTO582" s="255"/>
      <c r="KTP582" s="255"/>
      <c r="KTQ582" s="255"/>
      <c r="KTR582" s="255"/>
      <c r="KTS582" s="255"/>
      <c r="KTT582" s="255"/>
      <c r="KTU582" s="255"/>
      <c r="KTV582" s="255" t="s">
        <v>242</v>
      </c>
      <c r="KTW582" s="255"/>
      <c r="KTX582" s="255"/>
      <c r="KTY582" s="255"/>
      <c r="KTZ582" s="255"/>
      <c r="KUA582" s="255"/>
      <c r="KUB582" s="255"/>
      <c r="KUC582" s="255"/>
      <c r="KUD582" s="255" t="s">
        <v>242</v>
      </c>
      <c r="KUE582" s="255"/>
      <c r="KUF582" s="255"/>
      <c r="KUG582" s="255"/>
      <c r="KUH582" s="255"/>
      <c r="KUI582" s="255"/>
      <c r="KUJ582" s="255"/>
      <c r="KUK582" s="255"/>
      <c r="KUL582" s="255" t="s">
        <v>242</v>
      </c>
      <c r="KUM582" s="255"/>
      <c r="KUN582" s="255"/>
      <c r="KUO582" s="255"/>
      <c r="KUP582" s="255"/>
      <c r="KUQ582" s="255"/>
      <c r="KUR582" s="255"/>
      <c r="KUS582" s="255"/>
      <c r="KUT582" s="255" t="s">
        <v>242</v>
      </c>
      <c r="KUU582" s="255"/>
      <c r="KUV582" s="255"/>
      <c r="KUW582" s="255"/>
      <c r="KUX582" s="255"/>
      <c r="KUY582" s="255"/>
      <c r="KUZ582" s="255"/>
      <c r="KVA582" s="255"/>
      <c r="KVB582" s="255" t="s">
        <v>242</v>
      </c>
      <c r="KVC582" s="255"/>
      <c r="KVD582" s="255"/>
      <c r="KVE582" s="255"/>
      <c r="KVF582" s="255"/>
      <c r="KVG582" s="255"/>
      <c r="KVH582" s="255"/>
      <c r="KVI582" s="255"/>
      <c r="KVJ582" s="255" t="s">
        <v>242</v>
      </c>
      <c r="KVK582" s="255"/>
      <c r="KVL582" s="255"/>
      <c r="KVM582" s="255"/>
      <c r="KVN582" s="255"/>
      <c r="KVO582" s="255"/>
      <c r="KVP582" s="255"/>
      <c r="KVQ582" s="255"/>
      <c r="KVR582" s="255" t="s">
        <v>242</v>
      </c>
      <c r="KVS582" s="255"/>
      <c r="KVT582" s="255"/>
      <c r="KVU582" s="255"/>
      <c r="KVV582" s="255"/>
      <c r="KVW582" s="255"/>
      <c r="KVX582" s="255"/>
      <c r="KVY582" s="255"/>
      <c r="KVZ582" s="255" t="s">
        <v>242</v>
      </c>
      <c r="KWA582" s="255"/>
      <c r="KWB582" s="255"/>
      <c r="KWC582" s="255"/>
      <c r="KWD582" s="255"/>
      <c r="KWE582" s="255"/>
      <c r="KWF582" s="255"/>
      <c r="KWG582" s="255"/>
      <c r="KWH582" s="255" t="s">
        <v>242</v>
      </c>
      <c r="KWI582" s="255"/>
      <c r="KWJ582" s="255"/>
      <c r="KWK582" s="255"/>
      <c r="KWL582" s="255"/>
      <c r="KWM582" s="255"/>
      <c r="KWN582" s="255"/>
      <c r="KWO582" s="255"/>
      <c r="KWP582" s="255" t="s">
        <v>242</v>
      </c>
      <c r="KWQ582" s="255"/>
      <c r="KWR582" s="255"/>
      <c r="KWS582" s="255"/>
      <c r="KWT582" s="255"/>
      <c r="KWU582" s="255"/>
      <c r="KWV582" s="255"/>
      <c r="KWW582" s="255"/>
      <c r="KWX582" s="255" t="s">
        <v>242</v>
      </c>
      <c r="KWY582" s="255"/>
      <c r="KWZ582" s="255"/>
      <c r="KXA582" s="255"/>
      <c r="KXB582" s="255"/>
      <c r="KXC582" s="255"/>
      <c r="KXD582" s="255"/>
      <c r="KXE582" s="255"/>
      <c r="KXF582" s="255" t="s">
        <v>242</v>
      </c>
      <c r="KXG582" s="255"/>
      <c r="KXH582" s="255"/>
      <c r="KXI582" s="255"/>
      <c r="KXJ582" s="255"/>
      <c r="KXK582" s="255"/>
      <c r="KXL582" s="255"/>
      <c r="KXM582" s="255"/>
      <c r="KXN582" s="255" t="s">
        <v>242</v>
      </c>
      <c r="KXO582" s="255"/>
      <c r="KXP582" s="255"/>
      <c r="KXQ582" s="255"/>
      <c r="KXR582" s="255"/>
      <c r="KXS582" s="255"/>
      <c r="KXT582" s="255"/>
      <c r="KXU582" s="255"/>
      <c r="KXV582" s="255" t="s">
        <v>242</v>
      </c>
      <c r="KXW582" s="255"/>
      <c r="KXX582" s="255"/>
      <c r="KXY582" s="255"/>
      <c r="KXZ582" s="255"/>
      <c r="KYA582" s="255"/>
      <c r="KYB582" s="255"/>
      <c r="KYC582" s="255"/>
      <c r="KYD582" s="255" t="s">
        <v>242</v>
      </c>
      <c r="KYE582" s="255"/>
      <c r="KYF582" s="255"/>
      <c r="KYG582" s="255"/>
      <c r="KYH582" s="255"/>
      <c r="KYI582" s="255"/>
      <c r="KYJ582" s="255"/>
      <c r="KYK582" s="255"/>
      <c r="KYL582" s="255" t="s">
        <v>242</v>
      </c>
      <c r="KYM582" s="255"/>
      <c r="KYN582" s="255"/>
      <c r="KYO582" s="255"/>
      <c r="KYP582" s="255"/>
      <c r="KYQ582" s="255"/>
      <c r="KYR582" s="255"/>
      <c r="KYS582" s="255"/>
      <c r="KYT582" s="255" t="s">
        <v>242</v>
      </c>
      <c r="KYU582" s="255"/>
      <c r="KYV582" s="255"/>
      <c r="KYW582" s="255"/>
      <c r="KYX582" s="255"/>
      <c r="KYY582" s="255"/>
      <c r="KYZ582" s="255"/>
      <c r="KZA582" s="255"/>
      <c r="KZB582" s="255" t="s">
        <v>242</v>
      </c>
      <c r="KZC582" s="255"/>
      <c r="KZD582" s="255"/>
      <c r="KZE582" s="255"/>
      <c r="KZF582" s="255"/>
      <c r="KZG582" s="255"/>
      <c r="KZH582" s="255"/>
      <c r="KZI582" s="255"/>
      <c r="KZJ582" s="255" t="s">
        <v>242</v>
      </c>
      <c r="KZK582" s="255"/>
      <c r="KZL582" s="255"/>
      <c r="KZM582" s="255"/>
      <c r="KZN582" s="255"/>
      <c r="KZO582" s="255"/>
      <c r="KZP582" s="255"/>
      <c r="KZQ582" s="255"/>
      <c r="KZR582" s="255" t="s">
        <v>242</v>
      </c>
      <c r="KZS582" s="255"/>
      <c r="KZT582" s="255"/>
      <c r="KZU582" s="255"/>
      <c r="KZV582" s="255"/>
      <c r="KZW582" s="255"/>
      <c r="KZX582" s="255"/>
      <c r="KZY582" s="255"/>
      <c r="KZZ582" s="255" t="s">
        <v>242</v>
      </c>
      <c r="LAA582" s="255"/>
      <c r="LAB582" s="255"/>
      <c r="LAC582" s="255"/>
      <c r="LAD582" s="255"/>
      <c r="LAE582" s="255"/>
      <c r="LAF582" s="255"/>
      <c r="LAG582" s="255"/>
      <c r="LAH582" s="255" t="s">
        <v>242</v>
      </c>
      <c r="LAI582" s="255"/>
      <c r="LAJ582" s="255"/>
      <c r="LAK582" s="255"/>
      <c r="LAL582" s="255"/>
      <c r="LAM582" s="255"/>
      <c r="LAN582" s="255"/>
      <c r="LAO582" s="255"/>
      <c r="LAP582" s="255" t="s">
        <v>242</v>
      </c>
      <c r="LAQ582" s="255"/>
      <c r="LAR582" s="255"/>
      <c r="LAS582" s="255"/>
      <c r="LAT582" s="255"/>
      <c r="LAU582" s="255"/>
      <c r="LAV582" s="255"/>
      <c r="LAW582" s="255"/>
      <c r="LAX582" s="255" t="s">
        <v>242</v>
      </c>
      <c r="LAY582" s="255"/>
      <c r="LAZ582" s="255"/>
      <c r="LBA582" s="255"/>
      <c r="LBB582" s="255"/>
      <c r="LBC582" s="255"/>
      <c r="LBD582" s="255"/>
      <c r="LBE582" s="255"/>
      <c r="LBF582" s="255" t="s">
        <v>242</v>
      </c>
      <c r="LBG582" s="255"/>
      <c r="LBH582" s="255"/>
      <c r="LBI582" s="255"/>
      <c r="LBJ582" s="255"/>
      <c r="LBK582" s="255"/>
      <c r="LBL582" s="255"/>
      <c r="LBM582" s="255"/>
      <c r="LBN582" s="255" t="s">
        <v>242</v>
      </c>
      <c r="LBO582" s="255"/>
      <c r="LBP582" s="255"/>
      <c r="LBQ582" s="255"/>
      <c r="LBR582" s="255"/>
      <c r="LBS582" s="255"/>
      <c r="LBT582" s="255"/>
      <c r="LBU582" s="255"/>
      <c r="LBV582" s="255" t="s">
        <v>242</v>
      </c>
      <c r="LBW582" s="255"/>
      <c r="LBX582" s="255"/>
      <c r="LBY582" s="255"/>
      <c r="LBZ582" s="255"/>
      <c r="LCA582" s="255"/>
      <c r="LCB582" s="255"/>
      <c r="LCC582" s="255"/>
      <c r="LCD582" s="255" t="s">
        <v>242</v>
      </c>
      <c r="LCE582" s="255"/>
      <c r="LCF582" s="255"/>
      <c r="LCG582" s="255"/>
      <c r="LCH582" s="255"/>
      <c r="LCI582" s="255"/>
      <c r="LCJ582" s="255"/>
      <c r="LCK582" s="255"/>
      <c r="LCL582" s="255" t="s">
        <v>242</v>
      </c>
      <c r="LCM582" s="255"/>
      <c r="LCN582" s="255"/>
      <c r="LCO582" s="255"/>
      <c r="LCP582" s="255"/>
      <c r="LCQ582" s="255"/>
      <c r="LCR582" s="255"/>
      <c r="LCS582" s="255"/>
      <c r="LCT582" s="255" t="s">
        <v>242</v>
      </c>
      <c r="LCU582" s="255"/>
      <c r="LCV582" s="255"/>
      <c r="LCW582" s="255"/>
      <c r="LCX582" s="255"/>
      <c r="LCY582" s="255"/>
      <c r="LCZ582" s="255"/>
      <c r="LDA582" s="255"/>
      <c r="LDB582" s="255" t="s">
        <v>242</v>
      </c>
      <c r="LDC582" s="255"/>
      <c r="LDD582" s="255"/>
      <c r="LDE582" s="255"/>
      <c r="LDF582" s="255"/>
      <c r="LDG582" s="255"/>
      <c r="LDH582" s="255"/>
      <c r="LDI582" s="255"/>
      <c r="LDJ582" s="255" t="s">
        <v>242</v>
      </c>
      <c r="LDK582" s="255"/>
      <c r="LDL582" s="255"/>
      <c r="LDM582" s="255"/>
      <c r="LDN582" s="255"/>
      <c r="LDO582" s="255"/>
      <c r="LDP582" s="255"/>
      <c r="LDQ582" s="255"/>
      <c r="LDR582" s="255" t="s">
        <v>242</v>
      </c>
      <c r="LDS582" s="255"/>
      <c r="LDT582" s="255"/>
      <c r="LDU582" s="255"/>
      <c r="LDV582" s="255"/>
      <c r="LDW582" s="255"/>
      <c r="LDX582" s="255"/>
      <c r="LDY582" s="255"/>
      <c r="LDZ582" s="255" t="s">
        <v>242</v>
      </c>
      <c r="LEA582" s="255"/>
      <c r="LEB582" s="255"/>
      <c r="LEC582" s="255"/>
      <c r="LED582" s="255"/>
      <c r="LEE582" s="255"/>
      <c r="LEF582" s="255"/>
      <c r="LEG582" s="255"/>
      <c r="LEH582" s="255" t="s">
        <v>242</v>
      </c>
      <c r="LEI582" s="255"/>
      <c r="LEJ582" s="255"/>
      <c r="LEK582" s="255"/>
      <c r="LEL582" s="255"/>
      <c r="LEM582" s="255"/>
      <c r="LEN582" s="255"/>
      <c r="LEO582" s="255"/>
      <c r="LEP582" s="255" t="s">
        <v>242</v>
      </c>
      <c r="LEQ582" s="255"/>
      <c r="LER582" s="255"/>
      <c r="LES582" s="255"/>
      <c r="LET582" s="255"/>
      <c r="LEU582" s="255"/>
      <c r="LEV582" s="255"/>
      <c r="LEW582" s="255"/>
      <c r="LEX582" s="255" t="s">
        <v>242</v>
      </c>
      <c r="LEY582" s="255"/>
      <c r="LEZ582" s="255"/>
      <c r="LFA582" s="255"/>
      <c r="LFB582" s="255"/>
      <c r="LFC582" s="255"/>
      <c r="LFD582" s="255"/>
      <c r="LFE582" s="255"/>
      <c r="LFF582" s="255" t="s">
        <v>242</v>
      </c>
      <c r="LFG582" s="255"/>
      <c r="LFH582" s="255"/>
      <c r="LFI582" s="255"/>
      <c r="LFJ582" s="255"/>
      <c r="LFK582" s="255"/>
      <c r="LFL582" s="255"/>
      <c r="LFM582" s="255"/>
      <c r="LFN582" s="255" t="s">
        <v>242</v>
      </c>
      <c r="LFO582" s="255"/>
      <c r="LFP582" s="255"/>
      <c r="LFQ582" s="255"/>
      <c r="LFR582" s="255"/>
      <c r="LFS582" s="255"/>
      <c r="LFT582" s="255"/>
      <c r="LFU582" s="255"/>
      <c r="LFV582" s="255" t="s">
        <v>242</v>
      </c>
      <c r="LFW582" s="255"/>
      <c r="LFX582" s="255"/>
      <c r="LFY582" s="255"/>
      <c r="LFZ582" s="255"/>
      <c r="LGA582" s="255"/>
      <c r="LGB582" s="255"/>
      <c r="LGC582" s="255"/>
      <c r="LGD582" s="255" t="s">
        <v>242</v>
      </c>
      <c r="LGE582" s="255"/>
      <c r="LGF582" s="255"/>
      <c r="LGG582" s="255"/>
      <c r="LGH582" s="255"/>
      <c r="LGI582" s="255"/>
      <c r="LGJ582" s="255"/>
      <c r="LGK582" s="255"/>
      <c r="LGL582" s="255" t="s">
        <v>242</v>
      </c>
      <c r="LGM582" s="255"/>
      <c r="LGN582" s="255"/>
      <c r="LGO582" s="255"/>
      <c r="LGP582" s="255"/>
      <c r="LGQ582" s="255"/>
      <c r="LGR582" s="255"/>
      <c r="LGS582" s="255"/>
      <c r="LGT582" s="255" t="s">
        <v>242</v>
      </c>
      <c r="LGU582" s="255"/>
      <c r="LGV582" s="255"/>
      <c r="LGW582" s="255"/>
      <c r="LGX582" s="255"/>
      <c r="LGY582" s="255"/>
      <c r="LGZ582" s="255"/>
      <c r="LHA582" s="255"/>
      <c r="LHB582" s="255" t="s">
        <v>242</v>
      </c>
      <c r="LHC582" s="255"/>
      <c r="LHD582" s="255"/>
      <c r="LHE582" s="255"/>
      <c r="LHF582" s="255"/>
      <c r="LHG582" s="255"/>
      <c r="LHH582" s="255"/>
      <c r="LHI582" s="255"/>
      <c r="LHJ582" s="255" t="s">
        <v>242</v>
      </c>
      <c r="LHK582" s="255"/>
      <c r="LHL582" s="255"/>
      <c r="LHM582" s="255"/>
      <c r="LHN582" s="255"/>
      <c r="LHO582" s="255"/>
      <c r="LHP582" s="255"/>
      <c r="LHQ582" s="255"/>
      <c r="LHR582" s="255" t="s">
        <v>242</v>
      </c>
      <c r="LHS582" s="255"/>
      <c r="LHT582" s="255"/>
      <c r="LHU582" s="255"/>
      <c r="LHV582" s="255"/>
      <c r="LHW582" s="255"/>
      <c r="LHX582" s="255"/>
      <c r="LHY582" s="255"/>
      <c r="LHZ582" s="255" t="s">
        <v>242</v>
      </c>
      <c r="LIA582" s="255"/>
      <c r="LIB582" s="255"/>
      <c r="LIC582" s="255"/>
      <c r="LID582" s="255"/>
      <c r="LIE582" s="255"/>
      <c r="LIF582" s="255"/>
      <c r="LIG582" s="255"/>
      <c r="LIH582" s="255" t="s">
        <v>242</v>
      </c>
      <c r="LII582" s="255"/>
      <c r="LIJ582" s="255"/>
      <c r="LIK582" s="255"/>
      <c r="LIL582" s="255"/>
      <c r="LIM582" s="255"/>
      <c r="LIN582" s="255"/>
      <c r="LIO582" s="255"/>
      <c r="LIP582" s="255" t="s">
        <v>242</v>
      </c>
      <c r="LIQ582" s="255"/>
      <c r="LIR582" s="255"/>
      <c r="LIS582" s="255"/>
      <c r="LIT582" s="255"/>
      <c r="LIU582" s="255"/>
      <c r="LIV582" s="255"/>
      <c r="LIW582" s="255"/>
      <c r="LIX582" s="255" t="s">
        <v>242</v>
      </c>
      <c r="LIY582" s="255"/>
      <c r="LIZ582" s="255"/>
      <c r="LJA582" s="255"/>
      <c r="LJB582" s="255"/>
      <c r="LJC582" s="255"/>
      <c r="LJD582" s="255"/>
      <c r="LJE582" s="255"/>
      <c r="LJF582" s="255" t="s">
        <v>242</v>
      </c>
      <c r="LJG582" s="255"/>
      <c r="LJH582" s="255"/>
      <c r="LJI582" s="255"/>
      <c r="LJJ582" s="255"/>
      <c r="LJK582" s="255"/>
      <c r="LJL582" s="255"/>
      <c r="LJM582" s="255"/>
      <c r="LJN582" s="255" t="s">
        <v>242</v>
      </c>
      <c r="LJO582" s="255"/>
      <c r="LJP582" s="255"/>
      <c r="LJQ582" s="255"/>
      <c r="LJR582" s="255"/>
      <c r="LJS582" s="255"/>
      <c r="LJT582" s="255"/>
      <c r="LJU582" s="255"/>
      <c r="LJV582" s="255" t="s">
        <v>242</v>
      </c>
      <c r="LJW582" s="255"/>
      <c r="LJX582" s="255"/>
      <c r="LJY582" s="255"/>
      <c r="LJZ582" s="255"/>
      <c r="LKA582" s="255"/>
      <c r="LKB582" s="255"/>
      <c r="LKC582" s="255"/>
      <c r="LKD582" s="255" t="s">
        <v>242</v>
      </c>
      <c r="LKE582" s="255"/>
      <c r="LKF582" s="255"/>
      <c r="LKG582" s="255"/>
      <c r="LKH582" s="255"/>
      <c r="LKI582" s="255"/>
      <c r="LKJ582" s="255"/>
      <c r="LKK582" s="255"/>
      <c r="LKL582" s="255" t="s">
        <v>242</v>
      </c>
      <c r="LKM582" s="255"/>
      <c r="LKN582" s="255"/>
      <c r="LKO582" s="255"/>
      <c r="LKP582" s="255"/>
      <c r="LKQ582" s="255"/>
      <c r="LKR582" s="255"/>
      <c r="LKS582" s="255"/>
      <c r="LKT582" s="255" t="s">
        <v>242</v>
      </c>
      <c r="LKU582" s="255"/>
      <c r="LKV582" s="255"/>
      <c r="LKW582" s="255"/>
      <c r="LKX582" s="255"/>
      <c r="LKY582" s="255"/>
      <c r="LKZ582" s="255"/>
      <c r="LLA582" s="255"/>
      <c r="LLB582" s="255" t="s">
        <v>242</v>
      </c>
      <c r="LLC582" s="255"/>
      <c r="LLD582" s="255"/>
      <c r="LLE582" s="255"/>
      <c r="LLF582" s="255"/>
      <c r="LLG582" s="255"/>
      <c r="LLH582" s="255"/>
      <c r="LLI582" s="255"/>
      <c r="LLJ582" s="255" t="s">
        <v>242</v>
      </c>
      <c r="LLK582" s="255"/>
      <c r="LLL582" s="255"/>
      <c r="LLM582" s="255"/>
      <c r="LLN582" s="255"/>
      <c r="LLO582" s="255"/>
      <c r="LLP582" s="255"/>
      <c r="LLQ582" s="255"/>
      <c r="LLR582" s="255" t="s">
        <v>242</v>
      </c>
      <c r="LLS582" s="255"/>
      <c r="LLT582" s="255"/>
      <c r="LLU582" s="255"/>
      <c r="LLV582" s="255"/>
      <c r="LLW582" s="255"/>
      <c r="LLX582" s="255"/>
      <c r="LLY582" s="255"/>
      <c r="LLZ582" s="255" t="s">
        <v>242</v>
      </c>
      <c r="LMA582" s="255"/>
      <c r="LMB582" s="255"/>
      <c r="LMC582" s="255"/>
      <c r="LMD582" s="255"/>
      <c r="LME582" s="255"/>
      <c r="LMF582" s="255"/>
      <c r="LMG582" s="255"/>
      <c r="LMH582" s="255" t="s">
        <v>242</v>
      </c>
      <c r="LMI582" s="255"/>
      <c r="LMJ582" s="255"/>
      <c r="LMK582" s="255"/>
      <c r="LML582" s="255"/>
      <c r="LMM582" s="255"/>
      <c r="LMN582" s="255"/>
      <c r="LMO582" s="255"/>
      <c r="LMP582" s="255" t="s">
        <v>242</v>
      </c>
      <c r="LMQ582" s="255"/>
      <c r="LMR582" s="255"/>
      <c r="LMS582" s="255"/>
      <c r="LMT582" s="255"/>
      <c r="LMU582" s="255"/>
      <c r="LMV582" s="255"/>
      <c r="LMW582" s="255"/>
      <c r="LMX582" s="255" t="s">
        <v>242</v>
      </c>
      <c r="LMY582" s="255"/>
      <c r="LMZ582" s="255"/>
      <c r="LNA582" s="255"/>
      <c r="LNB582" s="255"/>
      <c r="LNC582" s="255"/>
      <c r="LND582" s="255"/>
      <c r="LNE582" s="255"/>
      <c r="LNF582" s="255" t="s">
        <v>242</v>
      </c>
      <c r="LNG582" s="255"/>
      <c r="LNH582" s="255"/>
      <c r="LNI582" s="255"/>
      <c r="LNJ582" s="255"/>
      <c r="LNK582" s="255"/>
      <c r="LNL582" s="255"/>
      <c r="LNM582" s="255"/>
      <c r="LNN582" s="255" t="s">
        <v>242</v>
      </c>
      <c r="LNO582" s="255"/>
      <c r="LNP582" s="255"/>
      <c r="LNQ582" s="255"/>
      <c r="LNR582" s="255"/>
      <c r="LNS582" s="255"/>
      <c r="LNT582" s="255"/>
      <c r="LNU582" s="255"/>
      <c r="LNV582" s="255" t="s">
        <v>242</v>
      </c>
      <c r="LNW582" s="255"/>
      <c r="LNX582" s="255"/>
      <c r="LNY582" s="255"/>
      <c r="LNZ582" s="255"/>
      <c r="LOA582" s="255"/>
      <c r="LOB582" s="255"/>
      <c r="LOC582" s="255"/>
      <c r="LOD582" s="255" t="s">
        <v>242</v>
      </c>
      <c r="LOE582" s="255"/>
      <c r="LOF582" s="255"/>
      <c r="LOG582" s="255"/>
      <c r="LOH582" s="255"/>
      <c r="LOI582" s="255"/>
      <c r="LOJ582" s="255"/>
      <c r="LOK582" s="255"/>
      <c r="LOL582" s="255" t="s">
        <v>242</v>
      </c>
      <c r="LOM582" s="255"/>
      <c r="LON582" s="255"/>
      <c r="LOO582" s="255"/>
      <c r="LOP582" s="255"/>
      <c r="LOQ582" s="255"/>
      <c r="LOR582" s="255"/>
      <c r="LOS582" s="255"/>
      <c r="LOT582" s="255" t="s">
        <v>242</v>
      </c>
      <c r="LOU582" s="255"/>
      <c r="LOV582" s="255"/>
      <c r="LOW582" s="255"/>
      <c r="LOX582" s="255"/>
      <c r="LOY582" s="255"/>
      <c r="LOZ582" s="255"/>
      <c r="LPA582" s="255"/>
      <c r="LPB582" s="255" t="s">
        <v>242</v>
      </c>
      <c r="LPC582" s="255"/>
      <c r="LPD582" s="255"/>
      <c r="LPE582" s="255"/>
      <c r="LPF582" s="255"/>
      <c r="LPG582" s="255"/>
      <c r="LPH582" s="255"/>
      <c r="LPI582" s="255"/>
      <c r="LPJ582" s="255" t="s">
        <v>242</v>
      </c>
      <c r="LPK582" s="255"/>
      <c r="LPL582" s="255"/>
      <c r="LPM582" s="255"/>
      <c r="LPN582" s="255"/>
      <c r="LPO582" s="255"/>
      <c r="LPP582" s="255"/>
      <c r="LPQ582" s="255"/>
      <c r="LPR582" s="255" t="s">
        <v>242</v>
      </c>
      <c r="LPS582" s="255"/>
      <c r="LPT582" s="255"/>
      <c r="LPU582" s="255"/>
      <c r="LPV582" s="255"/>
      <c r="LPW582" s="255"/>
      <c r="LPX582" s="255"/>
      <c r="LPY582" s="255"/>
      <c r="LPZ582" s="255" t="s">
        <v>242</v>
      </c>
      <c r="LQA582" s="255"/>
      <c r="LQB582" s="255"/>
      <c r="LQC582" s="255"/>
      <c r="LQD582" s="255"/>
      <c r="LQE582" s="255"/>
      <c r="LQF582" s="255"/>
      <c r="LQG582" s="255"/>
      <c r="LQH582" s="255" t="s">
        <v>242</v>
      </c>
      <c r="LQI582" s="255"/>
      <c r="LQJ582" s="255"/>
      <c r="LQK582" s="255"/>
      <c r="LQL582" s="255"/>
      <c r="LQM582" s="255"/>
      <c r="LQN582" s="255"/>
      <c r="LQO582" s="255"/>
      <c r="LQP582" s="255" t="s">
        <v>242</v>
      </c>
      <c r="LQQ582" s="255"/>
      <c r="LQR582" s="255"/>
      <c r="LQS582" s="255"/>
      <c r="LQT582" s="255"/>
      <c r="LQU582" s="255"/>
      <c r="LQV582" s="255"/>
      <c r="LQW582" s="255"/>
      <c r="LQX582" s="255" t="s">
        <v>242</v>
      </c>
      <c r="LQY582" s="255"/>
      <c r="LQZ582" s="255"/>
      <c r="LRA582" s="255"/>
      <c r="LRB582" s="255"/>
      <c r="LRC582" s="255"/>
      <c r="LRD582" s="255"/>
      <c r="LRE582" s="255"/>
      <c r="LRF582" s="255" t="s">
        <v>242</v>
      </c>
      <c r="LRG582" s="255"/>
      <c r="LRH582" s="255"/>
      <c r="LRI582" s="255"/>
      <c r="LRJ582" s="255"/>
      <c r="LRK582" s="255"/>
      <c r="LRL582" s="255"/>
      <c r="LRM582" s="255"/>
      <c r="LRN582" s="255" t="s">
        <v>242</v>
      </c>
      <c r="LRO582" s="255"/>
      <c r="LRP582" s="255"/>
      <c r="LRQ582" s="255"/>
      <c r="LRR582" s="255"/>
      <c r="LRS582" s="255"/>
      <c r="LRT582" s="255"/>
      <c r="LRU582" s="255"/>
      <c r="LRV582" s="255" t="s">
        <v>242</v>
      </c>
      <c r="LRW582" s="255"/>
      <c r="LRX582" s="255"/>
      <c r="LRY582" s="255"/>
      <c r="LRZ582" s="255"/>
      <c r="LSA582" s="255"/>
      <c r="LSB582" s="255"/>
      <c r="LSC582" s="255"/>
      <c r="LSD582" s="255" t="s">
        <v>242</v>
      </c>
      <c r="LSE582" s="255"/>
      <c r="LSF582" s="255"/>
      <c r="LSG582" s="255"/>
      <c r="LSH582" s="255"/>
      <c r="LSI582" s="255"/>
      <c r="LSJ582" s="255"/>
      <c r="LSK582" s="255"/>
      <c r="LSL582" s="255" t="s">
        <v>242</v>
      </c>
      <c r="LSM582" s="255"/>
      <c r="LSN582" s="255"/>
      <c r="LSO582" s="255"/>
      <c r="LSP582" s="255"/>
      <c r="LSQ582" s="255"/>
      <c r="LSR582" s="255"/>
      <c r="LSS582" s="255"/>
      <c r="LST582" s="255" t="s">
        <v>242</v>
      </c>
      <c r="LSU582" s="255"/>
      <c r="LSV582" s="255"/>
      <c r="LSW582" s="255"/>
      <c r="LSX582" s="255"/>
      <c r="LSY582" s="255"/>
      <c r="LSZ582" s="255"/>
      <c r="LTA582" s="255"/>
      <c r="LTB582" s="255" t="s">
        <v>242</v>
      </c>
      <c r="LTC582" s="255"/>
      <c r="LTD582" s="255"/>
      <c r="LTE582" s="255"/>
      <c r="LTF582" s="255"/>
      <c r="LTG582" s="255"/>
      <c r="LTH582" s="255"/>
      <c r="LTI582" s="255"/>
      <c r="LTJ582" s="255" t="s">
        <v>242</v>
      </c>
      <c r="LTK582" s="255"/>
      <c r="LTL582" s="255"/>
      <c r="LTM582" s="255"/>
      <c r="LTN582" s="255"/>
      <c r="LTO582" s="255"/>
      <c r="LTP582" s="255"/>
      <c r="LTQ582" s="255"/>
      <c r="LTR582" s="255" t="s">
        <v>242</v>
      </c>
      <c r="LTS582" s="255"/>
      <c r="LTT582" s="255"/>
      <c r="LTU582" s="255"/>
      <c r="LTV582" s="255"/>
      <c r="LTW582" s="255"/>
      <c r="LTX582" s="255"/>
      <c r="LTY582" s="255"/>
      <c r="LTZ582" s="255" t="s">
        <v>242</v>
      </c>
      <c r="LUA582" s="255"/>
      <c r="LUB582" s="255"/>
      <c r="LUC582" s="255"/>
      <c r="LUD582" s="255"/>
      <c r="LUE582" s="255"/>
      <c r="LUF582" s="255"/>
      <c r="LUG582" s="255"/>
      <c r="LUH582" s="255" t="s">
        <v>242</v>
      </c>
      <c r="LUI582" s="255"/>
      <c r="LUJ582" s="255"/>
      <c r="LUK582" s="255"/>
      <c r="LUL582" s="255"/>
      <c r="LUM582" s="255"/>
      <c r="LUN582" s="255"/>
      <c r="LUO582" s="255"/>
      <c r="LUP582" s="255" t="s">
        <v>242</v>
      </c>
      <c r="LUQ582" s="255"/>
      <c r="LUR582" s="255"/>
      <c r="LUS582" s="255"/>
      <c r="LUT582" s="255"/>
      <c r="LUU582" s="255"/>
      <c r="LUV582" s="255"/>
      <c r="LUW582" s="255"/>
      <c r="LUX582" s="255" t="s">
        <v>242</v>
      </c>
      <c r="LUY582" s="255"/>
      <c r="LUZ582" s="255"/>
      <c r="LVA582" s="255"/>
      <c r="LVB582" s="255"/>
      <c r="LVC582" s="255"/>
      <c r="LVD582" s="255"/>
      <c r="LVE582" s="255"/>
      <c r="LVF582" s="255" t="s">
        <v>242</v>
      </c>
      <c r="LVG582" s="255"/>
      <c r="LVH582" s="255"/>
      <c r="LVI582" s="255"/>
      <c r="LVJ582" s="255"/>
      <c r="LVK582" s="255"/>
      <c r="LVL582" s="255"/>
      <c r="LVM582" s="255"/>
      <c r="LVN582" s="255" t="s">
        <v>242</v>
      </c>
      <c r="LVO582" s="255"/>
      <c r="LVP582" s="255"/>
      <c r="LVQ582" s="255"/>
      <c r="LVR582" s="255"/>
      <c r="LVS582" s="255"/>
      <c r="LVT582" s="255"/>
      <c r="LVU582" s="255"/>
      <c r="LVV582" s="255" t="s">
        <v>242</v>
      </c>
      <c r="LVW582" s="255"/>
      <c r="LVX582" s="255"/>
      <c r="LVY582" s="255"/>
      <c r="LVZ582" s="255"/>
      <c r="LWA582" s="255"/>
      <c r="LWB582" s="255"/>
      <c r="LWC582" s="255"/>
      <c r="LWD582" s="255" t="s">
        <v>242</v>
      </c>
      <c r="LWE582" s="255"/>
      <c r="LWF582" s="255"/>
      <c r="LWG582" s="255"/>
      <c r="LWH582" s="255"/>
      <c r="LWI582" s="255"/>
      <c r="LWJ582" s="255"/>
      <c r="LWK582" s="255"/>
      <c r="LWL582" s="255" t="s">
        <v>242</v>
      </c>
      <c r="LWM582" s="255"/>
      <c r="LWN582" s="255"/>
      <c r="LWO582" s="255"/>
      <c r="LWP582" s="255"/>
      <c r="LWQ582" s="255"/>
      <c r="LWR582" s="255"/>
      <c r="LWS582" s="255"/>
      <c r="LWT582" s="255" t="s">
        <v>242</v>
      </c>
      <c r="LWU582" s="255"/>
      <c r="LWV582" s="255"/>
      <c r="LWW582" s="255"/>
      <c r="LWX582" s="255"/>
      <c r="LWY582" s="255"/>
      <c r="LWZ582" s="255"/>
      <c r="LXA582" s="255"/>
      <c r="LXB582" s="255" t="s">
        <v>242</v>
      </c>
      <c r="LXC582" s="255"/>
      <c r="LXD582" s="255"/>
      <c r="LXE582" s="255"/>
      <c r="LXF582" s="255"/>
      <c r="LXG582" s="255"/>
      <c r="LXH582" s="255"/>
      <c r="LXI582" s="255"/>
      <c r="LXJ582" s="255" t="s">
        <v>242</v>
      </c>
      <c r="LXK582" s="255"/>
      <c r="LXL582" s="255"/>
      <c r="LXM582" s="255"/>
      <c r="LXN582" s="255"/>
      <c r="LXO582" s="255"/>
      <c r="LXP582" s="255"/>
      <c r="LXQ582" s="255"/>
      <c r="LXR582" s="255" t="s">
        <v>242</v>
      </c>
      <c r="LXS582" s="255"/>
      <c r="LXT582" s="255"/>
      <c r="LXU582" s="255"/>
      <c r="LXV582" s="255"/>
      <c r="LXW582" s="255"/>
      <c r="LXX582" s="255"/>
      <c r="LXY582" s="255"/>
      <c r="LXZ582" s="255" t="s">
        <v>242</v>
      </c>
      <c r="LYA582" s="255"/>
      <c r="LYB582" s="255"/>
      <c r="LYC582" s="255"/>
      <c r="LYD582" s="255"/>
      <c r="LYE582" s="255"/>
      <c r="LYF582" s="255"/>
      <c r="LYG582" s="255"/>
      <c r="LYH582" s="255" t="s">
        <v>242</v>
      </c>
      <c r="LYI582" s="255"/>
      <c r="LYJ582" s="255"/>
      <c r="LYK582" s="255"/>
      <c r="LYL582" s="255"/>
      <c r="LYM582" s="255"/>
      <c r="LYN582" s="255"/>
      <c r="LYO582" s="255"/>
      <c r="LYP582" s="255" t="s">
        <v>242</v>
      </c>
      <c r="LYQ582" s="255"/>
      <c r="LYR582" s="255"/>
      <c r="LYS582" s="255"/>
      <c r="LYT582" s="255"/>
      <c r="LYU582" s="255"/>
      <c r="LYV582" s="255"/>
      <c r="LYW582" s="255"/>
      <c r="LYX582" s="255" t="s">
        <v>242</v>
      </c>
      <c r="LYY582" s="255"/>
      <c r="LYZ582" s="255"/>
      <c r="LZA582" s="255"/>
      <c r="LZB582" s="255"/>
      <c r="LZC582" s="255"/>
      <c r="LZD582" s="255"/>
      <c r="LZE582" s="255"/>
      <c r="LZF582" s="255" t="s">
        <v>242</v>
      </c>
      <c r="LZG582" s="255"/>
      <c r="LZH582" s="255"/>
      <c r="LZI582" s="255"/>
      <c r="LZJ582" s="255"/>
      <c r="LZK582" s="255"/>
      <c r="LZL582" s="255"/>
      <c r="LZM582" s="255"/>
      <c r="LZN582" s="255" t="s">
        <v>242</v>
      </c>
      <c r="LZO582" s="255"/>
      <c r="LZP582" s="255"/>
      <c r="LZQ582" s="255"/>
      <c r="LZR582" s="255"/>
      <c r="LZS582" s="255"/>
      <c r="LZT582" s="255"/>
      <c r="LZU582" s="255"/>
      <c r="LZV582" s="255" t="s">
        <v>242</v>
      </c>
      <c r="LZW582" s="255"/>
      <c r="LZX582" s="255"/>
      <c r="LZY582" s="255"/>
      <c r="LZZ582" s="255"/>
      <c r="MAA582" s="255"/>
      <c r="MAB582" s="255"/>
      <c r="MAC582" s="255"/>
      <c r="MAD582" s="255" t="s">
        <v>242</v>
      </c>
      <c r="MAE582" s="255"/>
      <c r="MAF582" s="255"/>
      <c r="MAG582" s="255"/>
      <c r="MAH582" s="255"/>
      <c r="MAI582" s="255"/>
      <c r="MAJ582" s="255"/>
      <c r="MAK582" s="255"/>
      <c r="MAL582" s="255" t="s">
        <v>242</v>
      </c>
      <c r="MAM582" s="255"/>
      <c r="MAN582" s="255"/>
      <c r="MAO582" s="255"/>
      <c r="MAP582" s="255"/>
      <c r="MAQ582" s="255"/>
      <c r="MAR582" s="255"/>
      <c r="MAS582" s="255"/>
      <c r="MAT582" s="255" t="s">
        <v>242</v>
      </c>
      <c r="MAU582" s="255"/>
      <c r="MAV582" s="255"/>
      <c r="MAW582" s="255"/>
      <c r="MAX582" s="255"/>
      <c r="MAY582" s="255"/>
      <c r="MAZ582" s="255"/>
      <c r="MBA582" s="255"/>
      <c r="MBB582" s="255" t="s">
        <v>242</v>
      </c>
      <c r="MBC582" s="255"/>
      <c r="MBD582" s="255"/>
      <c r="MBE582" s="255"/>
      <c r="MBF582" s="255"/>
      <c r="MBG582" s="255"/>
      <c r="MBH582" s="255"/>
      <c r="MBI582" s="255"/>
      <c r="MBJ582" s="255" t="s">
        <v>242</v>
      </c>
      <c r="MBK582" s="255"/>
      <c r="MBL582" s="255"/>
      <c r="MBM582" s="255"/>
      <c r="MBN582" s="255"/>
      <c r="MBO582" s="255"/>
      <c r="MBP582" s="255"/>
      <c r="MBQ582" s="255"/>
      <c r="MBR582" s="255" t="s">
        <v>242</v>
      </c>
      <c r="MBS582" s="255"/>
      <c r="MBT582" s="255"/>
      <c r="MBU582" s="255"/>
      <c r="MBV582" s="255"/>
      <c r="MBW582" s="255"/>
      <c r="MBX582" s="255"/>
      <c r="MBY582" s="255"/>
      <c r="MBZ582" s="255" t="s">
        <v>242</v>
      </c>
      <c r="MCA582" s="255"/>
      <c r="MCB582" s="255"/>
      <c r="MCC582" s="255"/>
      <c r="MCD582" s="255"/>
      <c r="MCE582" s="255"/>
      <c r="MCF582" s="255"/>
      <c r="MCG582" s="255"/>
      <c r="MCH582" s="255" t="s">
        <v>242</v>
      </c>
      <c r="MCI582" s="255"/>
      <c r="MCJ582" s="255"/>
      <c r="MCK582" s="255"/>
      <c r="MCL582" s="255"/>
      <c r="MCM582" s="255"/>
      <c r="MCN582" s="255"/>
      <c r="MCO582" s="255"/>
      <c r="MCP582" s="255" t="s">
        <v>242</v>
      </c>
      <c r="MCQ582" s="255"/>
      <c r="MCR582" s="255"/>
      <c r="MCS582" s="255"/>
      <c r="MCT582" s="255"/>
      <c r="MCU582" s="255"/>
      <c r="MCV582" s="255"/>
      <c r="MCW582" s="255"/>
      <c r="MCX582" s="255" t="s">
        <v>242</v>
      </c>
      <c r="MCY582" s="255"/>
      <c r="MCZ582" s="255"/>
      <c r="MDA582" s="255"/>
      <c r="MDB582" s="255"/>
      <c r="MDC582" s="255"/>
      <c r="MDD582" s="255"/>
      <c r="MDE582" s="255"/>
      <c r="MDF582" s="255" t="s">
        <v>242</v>
      </c>
      <c r="MDG582" s="255"/>
      <c r="MDH582" s="255"/>
      <c r="MDI582" s="255"/>
      <c r="MDJ582" s="255"/>
      <c r="MDK582" s="255"/>
      <c r="MDL582" s="255"/>
      <c r="MDM582" s="255"/>
      <c r="MDN582" s="255" t="s">
        <v>242</v>
      </c>
      <c r="MDO582" s="255"/>
      <c r="MDP582" s="255"/>
      <c r="MDQ582" s="255"/>
      <c r="MDR582" s="255"/>
      <c r="MDS582" s="255"/>
      <c r="MDT582" s="255"/>
      <c r="MDU582" s="255"/>
      <c r="MDV582" s="255" t="s">
        <v>242</v>
      </c>
      <c r="MDW582" s="255"/>
      <c r="MDX582" s="255"/>
      <c r="MDY582" s="255"/>
      <c r="MDZ582" s="255"/>
      <c r="MEA582" s="255"/>
      <c r="MEB582" s="255"/>
      <c r="MEC582" s="255"/>
      <c r="MED582" s="255" t="s">
        <v>242</v>
      </c>
      <c r="MEE582" s="255"/>
      <c r="MEF582" s="255"/>
      <c r="MEG582" s="255"/>
      <c r="MEH582" s="255"/>
      <c r="MEI582" s="255"/>
      <c r="MEJ582" s="255"/>
      <c r="MEK582" s="255"/>
      <c r="MEL582" s="255" t="s">
        <v>242</v>
      </c>
      <c r="MEM582" s="255"/>
      <c r="MEN582" s="255"/>
      <c r="MEO582" s="255"/>
      <c r="MEP582" s="255"/>
      <c r="MEQ582" s="255"/>
      <c r="MER582" s="255"/>
      <c r="MES582" s="255"/>
      <c r="MET582" s="255" t="s">
        <v>242</v>
      </c>
      <c r="MEU582" s="255"/>
      <c r="MEV582" s="255"/>
      <c r="MEW582" s="255"/>
      <c r="MEX582" s="255"/>
      <c r="MEY582" s="255"/>
      <c r="MEZ582" s="255"/>
      <c r="MFA582" s="255"/>
      <c r="MFB582" s="255" t="s">
        <v>242</v>
      </c>
      <c r="MFC582" s="255"/>
      <c r="MFD582" s="255"/>
      <c r="MFE582" s="255"/>
      <c r="MFF582" s="255"/>
      <c r="MFG582" s="255"/>
      <c r="MFH582" s="255"/>
      <c r="MFI582" s="255"/>
      <c r="MFJ582" s="255" t="s">
        <v>242</v>
      </c>
      <c r="MFK582" s="255"/>
      <c r="MFL582" s="255"/>
      <c r="MFM582" s="255"/>
      <c r="MFN582" s="255"/>
      <c r="MFO582" s="255"/>
      <c r="MFP582" s="255"/>
      <c r="MFQ582" s="255"/>
      <c r="MFR582" s="255" t="s">
        <v>242</v>
      </c>
      <c r="MFS582" s="255"/>
      <c r="MFT582" s="255"/>
      <c r="MFU582" s="255"/>
      <c r="MFV582" s="255"/>
      <c r="MFW582" s="255"/>
      <c r="MFX582" s="255"/>
      <c r="MFY582" s="255"/>
      <c r="MFZ582" s="255" t="s">
        <v>242</v>
      </c>
      <c r="MGA582" s="255"/>
      <c r="MGB582" s="255"/>
      <c r="MGC582" s="255"/>
      <c r="MGD582" s="255"/>
      <c r="MGE582" s="255"/>
      <c r="MGF582" s="255"/>
      <c r="MGG582" s="255"/>
      <c r="MGH582" s="255" t="s">
        <v>242</v>
      </c>
      <c r="MGI582" s="255"/>
      <c r="MGJ582" s="255"/>
      <c r="MGK582" s="255"/>
      <c r="MGL582" s="255"/>
      <c r="MGM582" s="255"/>
      <c r="MGN582" s="255"/>
      <c r="MGO582" s="255"/>
      <c r="MGP582" s="255" t="s">
        <v>242</v>
      </c>
      <c r="MGQ582" s="255"/>
      <c r="MGR582" s="255"/>
      <c r="MGS582" s="255"/>
      <c r="MGT582" s="255"/>
      <c r="MGU582" s="255"/>
      <c r="MGV582" s="255"/>
      <c r="MGW582" s="255"/>
      <c r="MGX582" s="255" t="s">
        <v>242</v>
      </c>
      <c r="MGY582" s="255"/>
      <c r="MGZ582" s="255"/>
      <c r="MHA582" s="255"/>
      <c r="MHB582" s="255"/>
      <c r="MHC582" s="255"/>
      <c r="MHD582" s="255"/>
      <c r="MHE582" s="255"/>
      <c r="MHF582" s="255" t="s">
        <v>242</v>
      </c>
      <c r="MHG582" s="255"/>
      <c r="MHH582" s="255"/>
      <c r="MHI582" s="255"/>
      <c r="MHJ582" s="255"/>
      <c r="MHK582" s="255"/>
      <c r="MHL582" s="255"/>
      <c r="MHM582" s="255"/>
      <c r="MHN582" s="255" t="s">
        <v>242</v>
      </c>
      <c r="MHO582" s="255"/>
      <c r="MHP582" s="255"/>
      <c r="MHQ582" s="255"/>
      <c r="MHR582" s="255"/>
      <c r="MHS582" s="255"/>
      <c r="MHT582" s="255"/>
      <c r="MHU582" s="255"/>
      <c r="MHV582" s="255" t="s">
        <v>242</v>
      </c>
      <c r="MHW582" s="255"/>
      <c r="MHX582" s="255"/>
      <c r="MHY582" s="255"/>
      <c r="MHZ582" s="255"/>
      <c r="MIA582" s="255"/>
      <c r="MIB582" s="255"/>
      <c r="MIC582" s="255"/>
      <c r="MID582" s="255" t="s">
        <v>242</v>
      </c>
      <c r="MIE582" s="255"/>
      <c r="MIF582" s="255"/>
      <c r="MIG582" s="255"/>
      <c r="MIH582" s="255"/>
      <c r="MII582" s="255"/>
      <c r="MIJ582" s="255"/>
      <c r="MIK582" s="255"/>
      <c r="MIL582" s="255" t="s">
        <v>242</v>
      </c>
      <c r="MIM582" s="255"/>
      <c r="MIN582" s="255"/>
      <c r="MIO582" s="255"/>
      <c r="MIP582" s="255"/>
      <c r="MIQ582" s="255"/>
      <c r="MIR582" s="255"/>
      <c r="MIS582" s="255"/>
      <c r="MIT582" s="255" t="s">
        <v>242</v>
      </c>
      <c r="MIU582" s="255"/>
      <c r="MIV582" s="255"/>
      <c r="MIW582" s="255"/>
      <c r="MIX582" s="255"/>
      <c r="MIY582" s="255"/>
      <c r="MIZ582" s="255"/>
      <c r="MJA582" s="255"/>
      <c r="MJB582" s="255" t="s">
        <v>242</v>
      </c>
      <c r="MJC582" s="255"/>
      <c r="MJD582" s="255"/>
      <c r="MJE582" s="255"/>
      <c r="MJF582" s="255"/>
      <c r="MJG582" s="255"/>
      <c r="MJH582" s="255"/>
      <c r="MJI582" s="255"/>
      <c r="MJJ582" s="255" t="s">
        <v>242</v>
      </c>
      <c r="MJK582" s="255"/>
      <c r="MJL582" s="255"/>
      <c r="MJM582" s="255"/>
      <c r="MJN582" s="255"/>
      <c r="MJO582" s="255"/>
      <c r="MJP582" s="255"/>
      <c r="MJQ582" s="255"/>
      <c r="MJR582" s="255" t="s">
        <v>242</v>
      </c>
      <c r="MJS582" s="255"/>
      <c r="MJT582" s="255"/>
      <c r="MJU582" s="255"/>
      <c r="MJV582" s="255"/>
      <c r="MJW582" s="255"/>
      <c r="MJX582" s="255"/>
      <c r="MJY582" s="255"/>
      <c r="MJZ582" s="255" t="s">
        <v>242</v>
      </c>
      <c r="MKA582" s="255"/>
      <c r="MKB582" s="255"/>
      <c r="MKC582" s="255"/>
      <c r="MKD582" s="255"/>
      <c r="MKE582" s="255"/>
      <c r="MKF582" s="255"/>
      <c r="MKG582" s="255"/>
      <c r="MKH582" s="255" t="s">
        <v>242</v>
      </c>
      <c r="MKI582" s="255"/>
      <c r="MKJ582" s="255"/>
      <c r="MKK582" s="255"/>
      <c r="MKL582" s="255"/>
      <c r="MKM582" s="255"/>
      <c r="MKN582" s="255"/>
      <c r="MKO582" s="255"/>
      <c r="MKP582" s="255" t="s">
        <v>242</v>
      </c>
      <c r="MKQ582" s="255"/>
      <c r="MKR582" s="255"/>
      <c r="MKS582" s="255"/>
      <c r="MKT582" s="255"/>
      <c r="MKU582" s="255"/>
      <c r="MKV582" s="255"/>
      <c r="MKW582" s="255"/>
      <c r="MKX582" s="255" t="s">
        <v>242</v>
      </c>
      <c r="MKY582" s="255"/>
      <c r="MKZ582" s="255"/>
      <c r="MLA582" s="255"/>
      <c r="MLB582" s="255"/>
      <c r="MLC582" s="255"/>
      <c r="MLD582" s="255"/>
      <c r="MLE582" s="255"/>
      <c r="MLF582" s="255" t="s">
        <v>242</v>
      </c>
      <c r="MLG582" s="255"/>
      <c r="MLH582" s="255"/>
      <c r="MLI582" s="255"/>
      <c r="MLJ582" s="255"/>
      <c r="MLK582" s="255"/>
      <c r="MLL582" s="255"/>
      <c r="MLM582" s="255"/>
      <c r="MLN582" s="255" t="s">
        <v>242</v>
      </c>
      <c r="MLO582" s="255"/>
      <c r="MLP582" s="255"/>
      <c r="MLQ582" s="255"/>
      <c r="MLR582" s="255"/>
      <c r="MLS582" s="255"/>
      <c r="MLT582" s="255"/>
      <c r="MLU582" s="255"/>
      <c r="MLV582" s="255" t="s">
        <v>242</v>
      </c>
      <c r="MLW582" s="255"/>
      <c r="MLX582" s="255"/>
      <c r="MLY582" s="255"/>
      <c r="MLZ582" s="255"/>
      <c r="MMA582" s="255"/>
      <c r="MMB582" s="255"/>
      <c r="MMC582" s="255"/>
      <c r="MMD582" s="255" t="s">
        <v>242</v>
      </c>
      <c r="MME582" s="255"/>
      <c r="MMF582" s="255"/>
      <c r="MMG582" s="255"/>
      <c r="MMH582" s="255"/>
      <c r="MMI582" s="255"/>
      <c r="MMJ582" s="255"/>
      <c r="MMK582" s="255"/>
      <c r="MML582" s="255" t="s">
        <v>242</v>
      </c>
      <c r="MMM582" s="255"/>
      <c r="MMN582" s="255"/>
      <c r="MMO582" s="255"/>
      <c r="MMP582" s="255"/>
      <c r="MMQ582" s="255"/>
      <c r="MMR582" s="255"/>
      <c r="MMS582" s="255"/>
      <c r="MMT582" s="255" t="s">
        <v>242</v>
      </c>
      <c r="MMU582" s="255"/>
      <c r="MMV582" s="255"/>
      <c r="MMW582" s="255"/>
      <c r="MMX582" s="255"/>
      <c r="MMY582" s="255"/>
      <c r="MMZ582" s="255"/>
      <c r="MNA582" s="255"/>
      <c r="MNB582" s="255" t="s">
        <v>242</v>
      </c>
      <c r="MNC582" s="255"/>
      <c r="MND582" s="255"/>
      <c r="MNE582" s="255"/>
      <c r="MNF582" s="255"/>
      <c r="MNG582" s="255"/>
      <c r="MNH582" s="255"/>
      <c r="MNI582" s="255"/>
      <c r="MNJ582" s="255" t="s">
        <v>242</v>
      </c>
      <c r="MNK582" s="255"/>
      <c r="MNL582" s="255"/>
      <c r="MNM582" s="255"/>
      <c r="MNN582" s="255"/>
      <c r="MNO582" s="255"/>
      <c r="MNP582" s="255"/>
      <c r="MNQ582" s="255"/>
      <c r="MNR582" s="255" t="s">
        <v>242</v>
      </c>
      <c r="MNS582" s="255"/>
      <c r="MNT582" s="255"/>
      <c r="MNU582" s="255"/>
      <c r="MNV582" s="255"/>
      <c r="MNW582" s="255"/>
      <c r="MNX582" s="255"/>
      <c r="MNY582" s="255"/>
      <c r="MNZ582" s="255" t="s">
        <v>242</v>
      </c>
      <c r="MOA582" s="255"/>
      <c r="MOB582" s="255"/>
      <c r="MOC582" s="255"/>
      <c r="MOD582" s="255"/>
      <c r="MOE582" s="255"/>
      <c r="MOF582" s="255"/>
      <c r="MOG582" s="255"/>
      <c r="MOH582" s="255" t="s">
        <v>242</v>
      </c>
      <c r="MOI582" s="255"/>
      <c r="MOJ582" s="255"/>
      <c r="MOK582" s="255"/>
      <c r="MOL582" s="255"/>
      <c r="MOM582" s="255"/>
      <c r="MON582" s="255"/>
      <c r="MOO582" s="255"/>
      <c r="MOP582" s="255" t="s">
        <v>242</v>
      </c>
      <c r="MOQ582" s="255"/>
      <c r="MOR582" s="255"/>
      <c r="MOS582" s="255"/>
      <c r="MOT582" s="255"/>
      <c r="MOU582" s="255"/>
      <c r="MOV582" s="255"/>
      <c r="MOW582" s="255"/>
      <c r="MOX582" s="255" t="s">
        <v>242</v>
      </c>
      <c r="MOY582" s="255"/>
      <c r="MOZ582" s="255"/>
      <c r="MPA582" s="255"/>
      <c r="MPB582" s="255"/>
      <c r="MPC582" s="255"/>
      <c r="MPD582" s="255"/>
      <c r="MPE582" s="255"/>
      <c r="MPF582" s="255" t="s">
        <v>242</v>
      </c>
      <c r="MPG582" s="255"/>
      <c r="MPH582" s="255"/>
      <c r="MPI582" s="255"/>
      <c r="MPJ582" s="255"/>
      <c r="MPK582" s="255"/>
      <c r="MPL582" s="255"/>
      <c r="MPM582" s="255"/>
      <c r="MPN582" s="255" t="s">
        <v>242</v>
      </c>
      <c r="MPO582" s="255"/>
      <c r="MPP582" s="255"/>
      <c r="MPQ582" s="255"/>
      <c r="MPR582" s="255"/>
      <c r="MPS582" s="255"/>
      <c r="MPT582" s="255"/>
      <c r="MPU582" s="255"/>
      <c r="MPV582" s="255" t="s">
        <v>242</v>
      </c>
      <c r="MPW582" s="255"/>
      <c r="MPX582" s="255"/>
      <c r="MPY582" s="255"/>
      <c r="MPZ582" s="255"/>
      <c r="MQA582" s="255"/>
      <c r="MQB582" s="255"/>
      <c r="MQC582" s="255"/>
      <c r="MQD582" s="255" t="s">
        <v>242</v>
      </c>
      <c r="MQE582" s="255"/>
      <c r="MQF582" s="255"/>
      <c r="MQG582" s="255"/>
      <c r="MQH582" s="255"/>
      <c r="MQI582" s="255"/>
      <c r="MQJ582" s="255"/>
      <c r="MQK582" s="255"/>
      <c r="MQL582" s="255" t="s">
        <v>242</v>
      </c>
      <c r="MQM582" s="255"/>
      <c r="MQN582" s="255"/>
      <c r="MQO582" s="255"/>
      <c r="MQP582" s="255"/>
      <c r="MQQ582" s="255"/>
      <c r="MQR582" s="255"/>
      <c r="MQS582" s="255"/>
      <c r="MQT582" s="255" t="s">
        <v>242</v>
      </c>
      <c r="MQU582" s="255"/>
      <c r="MQV582" s="255"/>
      <c r="MQW582" s="255"/>
      <c r="MQX582" s="255"/>
      <c r="MQY582" s="255"/>
      <c r="MQZ582" s="255"/>
      <c r="MRA582" s="255"/>
      <c r="MRB582" s="255" t="s">
        <v>242</v>
      </c>
      <c r="MRC582" s="255"/>
      <c r="MRD582" s="255"/>
      <c r="MRE582" s="255"/>
      <c r="MRF582" s="255"/>
      <c r="MRG582" s="255"/>
      <c r="MRH582" s="255"/>
      <c r="MRI582" s="255"/>
      <c r="MRJ582" s="255" t="s">
        <v>242</v>
      </c>
      <c r="MRK582" s="255"/>
      <c r="MRL582" s="255"/>
      <c r="MRM582" s="255"/>
      <c r="MRN582" s="255"/>
      <c r="MRO582" s="255"/>
      <c r="MRP582" s="255"/>
      <c r="MRQ582" s="255"/>
      <c r="MRR582" s="255" t="s">
        <v>242</v>
      </c>
      <c r="MRS582" s="255"/>
      <c r="MRT582" s="255"/>
      <c r="MRU582" s="255"/>
      <c r="MRV582" s="255"/>
      <c r="MRW582" s="255"/>
      <c r="MRX582" s="255"/>
      <c r="MRY582" s="255"/>
      <c r="MRZ582" s="255" t="s">
        <v>242</v>
      </c>
      <c r="MSA582" s="255"/>
      <c r="MSB582" s="255"/>
      <c r="MSC582" s="255"/>
      <c r="MSD582" s="255"/>
      <c r="MSE582" s="255"/>
      <c r="MSF582" s="255"/>
      <c r="MSG582" s="255"/>
      <c r="MSH582" s="255" t="s">
        <v>242</v>
      </c>
      <c r="MSI582" s="255"/>
      <c r="MSJ582" s="255"/>
      <c r="MSK582" s="255"/>
      <c r="MSL582" s="255"/>
      <c r="MSM582" s="255"/>
      <c r="MSN582" s="255"/>
      <c r="MSO582" s="255"/>
      <c r="MSP582" s="255" t="s">
        <v>242</v>
      </c>
      <c r="MSQ582" s="255"/>
      <c r="MSR582" s="255"/>
      <c r="MSS582" s="255"/>
      <c r="MST582" s="255"/>
      <c r="MSU582" s="255"/>
      <c r="MSV582" s="255"/>
      <c r="MSW582" s="255"/>
      <c r="MSX582" s="255" t="s">
        <v>242</v>
      </c>
      <c r="MSY582" s="255"/>
      <c r="MSZ582" s="255"/>
      <c r="MTA582" s="255"/>
      <c r="MTB582" s="255"/>
      <c r="MTC582" s="255"/>
      <c r="MTD582" s="255"/>
      <c r="MTE582" s="255"/>
      <c r="MTF582" s="255" t="s">
        <v>242</v>
      </c>
      <c r="MTG582" s="255"/>
      <c r="MTH582" s="255"/>
      <c r="MTI582" s="255"/>
      <c r="MTJ582" s="255"/>
      <c r="MTK582" s="255"/>
      <c r="MTL582" s="255"/>
      <c r="MTM582" s="255"/>
      <c r="MTN582" s="255" t="s">
        <v>242</v>
      </c>
      <c r="MTO582" s="255"/>
      <c r="MTP582" s="255"/>
      <c r="MTQ582" s="255"/>
      <c r="MTR582" s="255"/>
      <c r="MTS582" s="255"/>
      <c r="MTT582" s="255"/>
      <c r="MTU582" s="255"/>
      <c r="MTV582" s="255" t="s">
        <v>242</v>
      </c>
      <c r="MTW582" s="255"/>
      <c r="MTX582" s="255"/>
      <c r="MTY582" s="255"/>
      <c r="MTZ582" s="255"/>
      <c r="MUA582" s="255"/>
      <c r="MUB582" s="255"/>
      <c r="MUC582" s="255"/>
      <c r="MUD582" s="255" t="s">
        <v>242</v>
      </c>
      <c r="MUE582" s="255"/>
      <c r="MUF582" s="255"/>
      <c r="MUG582" s="255"/>
      <c r="MUH582" s="255"/>
      <c r="MUI582" s="255"/>
      <c r="MUJ582" s="255"/>
      <c r="MUK582" s="255"/>
      <c r="MUL582" s="255" t="s">
        <v>242</v>
      </c>
      <c r="MUM582" s="255"/>
      <c r="MUN582" s="255"/>
      <c r="MUO582" s="255"/>
      <c r="MUP582" s="255"/>
      <c r="MUQ582" s="255"/>
      <c r="MUR582" s="255"/>
      <c r="MUS582" s="255"/>
      <c r="MUT582" s="255" t="s">
        <v>242</v>
      </c>
      <c r="MUU582" s="255"/>
      <c r="MUV582" s="255"/>
      <c r="MUW582" s="255"/>
      <c r="MUX582" s="255"/>
      <c r="MUY582" s="255"/>
      <c r="MUZ582" s="255"/>
      <c r="MVA582" s="255"/>
      <c r="MVB582" s="255" t="s">
        <v>242</v>
      </c>
      <c r="MVC582" s="255"/>
      <c r="MVD582" s="255"/>
      <c r="MVE582" s="255"/>
      <c r="MVF582" s="255"/>
      <c r="MVG582" s="255"/>
      <c r="MVH582" s="255"/>
      <c r="MVI582" s="255"/>
      <c r="MVJ582" s="255" t="s">
        <v>242</v>
      </c>
      <c r="MVK582" s="255"/>
      <c r="MVL582" s="255"/>
      <c r="MVM582" s="255"/>
      <c r="MVN582" s="255"/>
      <c r="MVO582" s="255"/>
      <c r="MVP582" s="255"/>
      <c r="MVQ582" s="255"/>
      <c r="MVR582" s="255" t="s">
        <v>242</v>
      </c>
      <c r="MVS582" s="255"/>
      <c r="MVT582" s="255"/>
      <c r="MVU582" s="255"/>
      <c r="MVV582" s="255"/>
      <c r="MVW582" s="255"/>
      <c r="MVX582" s="255"/>
      <c r="MVY582" s="255"/>
      <c r="MVZ582" s="255" t="s">
        <v>242</v>
      </c>
      <c r="MWA582" s="255"/>
      <c r="MWB582" s="255"/>
      <c r="MWC582" s="255"/>
      <c r="MWD582" s="255"/>
      <c r="MWE582" s="255"/>
      <c r="MWF582" s="255"/>
      <c r="MWG582" s="255"/>
      <c r="MWH582" s="255" t="s">
        <v>242</v>
      </c>
      <c r="MWI582" s="255"/>
      <c r="MWJ582" s="255"/>
      <c r="MWK582" s="255"/>
      <c r="MWL582" s="255"/>
      <c r="MWM582" s="255"/>
      <c r="MWN582" s="255"/>
      <c r="MWO582" s="255"/>
      <c r="MWP582" s="255" t="s">
        <v>242</v>
      </c>
      <c r="MWQ582" s="255"/>
      <c r="MWR582" s="255"/>
      <c r="MWS582" s="255"/>
      <c r="MWT582" s="255"/>
      <c r="MWU582" s="255"/>
      <c r="MWV582" s="255"/>
      <c r="MWW582" s="255"/>
      <c r="MWX582" s="255" t="s">
        <v>242</v>
      </c>
      <c r="MWY582" s="255"/>
      <c r="MWZ582" s="255"/>
      <c r="MXA582" s="255"/>
      <c r="MXB582" s="255"/>
      <c r="MXC582" s="255"/>
      <c r="MXD582" s="255"/>
      <c r="MXE582" s="255"/>
      <c r="MXF582" s="255" t="s">
        <v>242</v>
      </c>
      <c r="MXG582" s="255"/>
      <c r="MXH582" s="255"/>
      <c r="MXI582" s="255"/>
      <c r="MXJ582" s="255"/>
      <c r="MXK582" s="255"/>
      <c r="MXL582" s="255"/>
      <c r="MXM582" s="255"/>
      <c r="MXN582" s="255" t="s">
        <v>242</v>
      </c>
      <c r="MXO582" s="255"/>
      <c r="MXP582" s="255"/>
      <c r="MXQ582" s="255"/>
      <c r="MXR582" s="255"/>
      <c r="MXS582" s="255"/>
      <c r="MXT582" s="255"/>
      <c r="MXU582" s="255"/>
      <c r="MXV582" s="255" t="s">
        <v>242</v>
      </c>
      <c r="MXW582" s="255"/>
      <c r="MXX582" s="255"/>
      <c r="MXY582" s="255"/>
      <c r="MXZ582" s="255"/>
      <c r="MYA582" s="255"/>
      <c r="MYB582" s="255"/>
      <c r="MYC582" s="255"/>
      <c r="MYD582" s="255" t="s">
        <v>242</v>
      </c>
      <c r="MYE582" s="255"/>
      <c r="MYF582" s="255"/>
      <c r="MYG582" s="255"/>
      <c r="MYH582" s="255"/>
      <c r="MYI582" s="255"/>
      <c r="MYJ582" s="255"/>
      <c r="MYK582" s="255"/>
      <c r="MYL582" s="255" t="s">
        <v>242</v>
      </c>
      <c r="MYM582" s="255"/>
      <c r="MYN582" s="255"/>
      <c r="MYO582" s="255"/>
      <c r="MYP582" s="255"/>
      <c r="MYQ582" s="255"/>
      <c r="MYR582" s="255"/>
      <c r="MYS582" s="255"/>
      <c r="MYT582" s="255" t="s">
        <v>242</v>
      </c>
      <c r="MYU582" s="255"/>
      <c r="MYV582" s="255"/>
      <c r="MYW582" s="255"/>
      <c r="MYX582" s="255"/>
      <c r="MYY582" s="255"/>
      <c r="MYZ582" s="255"/>
      <c r="MZA582" s="255"/>
      <c r="MZB582" s="255" t="s">
        <v>242</v>
      </c>
      <c r="MZC582" s="255"/>
      <c r="MZD582" s="255"/>
      <c r="MZE582" s="255"/>
      <c r="MZF582" s="255"/>
      <c r="MZG582" s="255"/>
      <c r="MZH582" s="255"/>
      <c r="MZI582" s="255"/>
      <c r="MZJ582" s="255" t="s">
        <v>242</v>
      </c>
      <c r="MZK582" s="255"/>
      <c r="MZL582" s="255"/>
      <c r="MZM582" s="255"/>
      <c r="MZN582" s="255"/>
      <c r="MZO582" s="255"/>
      <c r="MZP582" s="255"/>
      <c r="MZQ582" s="255"/>
      <c r="MZR582" s="255" t="s">
        <v>242</v>
      </c>
      <c r="MZS582" s="255"/>
      <c r="MZT582" s="255"/>
      <c r="MZU582" s="255"/>
      <c r="MZV582" s="255"/>
      <c r="MZW582" s="255"/>
      <c r="MZX582" s="255"/>
      <c r="MZY582" s="255"/>
      <c r="MZZ582" s="255" t="s">
        <v>242</v>
      </c>
      <c r="NAA582" s="255"/>
      <c r="NAB582" s="255"/>
      <c r="NAC582" s="255"/>
      <c r="NAD582" s="255"/>
      <c r="NAE582" s="255"/>
      <c r="NAF582" s="255"/>
      <c r="NAG582" s="255"/>
      <c r="NAH582" s="255" t="s">
        <v>242</v>
      </c>
      <c r="NAI582" s="255"/>
      <c r="NAJ582" s="255"/>
      <c r="NAK582" s="255"/>
      <c r="NAL582" s="255"/>
      <c r="NAM582" s="255"/>
      <c r="NAN582" s="255"/>
      <c r="NAO582" s="255"/>
      <c r="NAP582" s="255" t="s">
        <v>242</v>
      </c>
      <c r="NAQ582" s="255"/>
      <c r="NAR582" s="255"/>
      <c r="NAS582" s="255"/>
      <c r="NAT582" s="255"/>
      <c r="NAU582" s="255"/>
      <c r="NAV582" s="255"/>
      <c r="NAW582" s="255"/>
      <c r="NAX582" s="255" t="s">
        <v>242</v>
      </c>
      <c r="NAY582" s="255"/>
      <c r="NAZ582" s="255"/>
      <c r="NBA582" s="255"/>
      <c r="NBB582" s="255"/>
      <c r="NBC582" s="255"/>
      <c r="NBD582" s="255"/>
      <c r="NBE582" s="255"/>
      <c r="NBF582" s="255" t="s">
        <v>242</v>
      </c>
      <c r="NBG582" s="255"/>
      <c r="NBH582" s="255"/>
      <c r="NBI582" s="255"/>
      <c r="NBJ582" s="255"/>
      <c r="NBK582" s="255"/>
      <c r="NBL582" s="255"/>
      <c r="NBM582" s="255"/>
      <c r="NBN582" s="255" t="s">
        <v>242</v>
      </c>
      <c r="NBO582" s="255"/>
      <c r="NBP582" s="255"/>
      <c r="NBQ582" s="255"/>
      <c r="NBR582" s="255"/>
      <c r="NBS582" s="255"/>
      <c r="NBT582" s="255"/>
      <c r="NBU582" s="255"/>
      <c r="NBV582" s="255" t="s">
        <v>242</v>
      </c>
      <c r="NBW582" s="255"/>
      <c r="NBX582" s="255"/>
      <c r="NBY582" s="255"/>
      <c r="NBZ582" s="255"/>
      <c r="NCA582" s="255"/>
      <c r="NCB582" s="255"/>
      <c r="NCC582" s="255"/>
      <c r="NCD582" s="255" t="s">
        <v>242</v>
      </c>
      <c r="NCE582" s="255"/>
      <c r="NCF582" s="255"/>
      <c r="NCG582" s="255"/>
      <c r="NCH582" s="255"/>
      <c r="NCI582" s="255"/>
      <c r="NCJ582" s="255"/>
      <c r="NCK582" s="255"/>
      <c r="NCL582" s="255" t="s">
        <v>242</v>
      </c>
      <c r="NCM582" s="255"/>
      <c r="NCN582" s="255"/>
      <c r="NCO582" s="255"/>
      <c r="NCP582" s="255"/>
      <c r="NCQ582" s="255"/>
      <c r="NCR582" s="255"/>
      <c r="NCS582" s="255"/>
      <c r="NCT582" s="255" t="s">
        <v>242</v>
      </c>
      <c r="NCU582" s="255"/>
      <c r="NCV582" s="255"/>
      <c r="NCW582" s="255"/>
      <c r="NCX582" s="255"/>
      <c r="NCY582" s="255"/>
      <c r="NCZ582" s="255"/>
      <c r="NDA582" s="255"/>
      <c r="NDB582" s="255" t="s">
        <v>242</v>
      </c>
      <c r="NDC582" s="255"/>
      <c r="NDD582" s="255"/>
      <c r="NDE582" s="255"/>
      <c r="NDF582" s="255"/>
      <c r="NDG582" s="255"/>
      <c r="NDH582" s="255"/>
      <c r="NDI582" s="255"/>
      <c r="NDJ582" s="255" t="s">
        <v>242</v>
      </c>
      <c r="NDK582" s="255"/>
      <c r="NDL582" s="255"/>
      <c r="NDM582" s="255"/>
      <c r="NDN582" s="255"/>
      <c r="NDO582" s="255"/>
      <c r="NDP582" s="255"/>
      <c r="NDQ582" s="255"/>
      <c r="NDR582" s="255" t="s">
        <v>242</v>
      </c>
      <c r="NDS582" s="255"/>
      <c r="NDT582" s="255"/>
      <c r="NDU582" s="255"/>
      <c r="NDV582" s="255"/>
      <c r="NDW582" s="255"/>
      <c r="NDX582" s="255"/>
      <c r="NDY582" s="255"/>
      <c r="NDZ582" s="255" t="s">
        <v>242</v>
      </c>
      <c r="NEA582" s="255"/>
      <c r="NEB582" s="255"/>
      <c r="NEC582" s="255"/>
      <c r="NED582" s="255"/>
      <c r="NEE582" s="255"/>
      <c r="NEF582" s="255"/>
      <c r="NEG582" s="255"/>
      <c r="NEH582" s="255" t="s">
        <v>242</v>
      </c>
      <c r="NEI582" s="255"/>
      <c r="NEJ582" s="255"/>
      <c r="NEK582" s="255"/>
      <c r="NEL582" s="255"/>
      <c r="NEM582" s="255"/>
      <c r="NEN582" s="255"/>
      <c r="NEO582" s="255"/>
      <c r="NEP582" s="255" t="s">
        <v>242</v>
      </c>
      <c r="NEQ582" s="255"/>
      <c r="NER582" s="255"/>
      <c r="NES582" s="255"/>
      <c r="NET582" s="255"/>
      <c r="NEU582" s="255"/>
      <c r="NEV582" s="255"/>
      <c r="NEW582" s="255"/>
      <c r="NEX582" s="255" t="s">
        <v>242</v>
      </c>
      <c r="NEY582" s="255"/>
      <c r="NEZ582" s="255"/>
      <c r="NFA582" s="255"/>
      <c r="NFB582" s="255"/>
      <c r="NFC582" s="255"/>
      <c r="NFD582" s="255"/>
      <c r="NFE582" s="255"/>
      <c r="NFF582" s="255" t="s">
        <v>242</v>
      </c>
      <c r="NFG582" s="255"/>
      <c r="NFH582" s="255"/>
      <c r="NFI582" s="255"/>
      <c r="NFJ582" s="255"/>
      <c r="NFK582" s="255"/>
      <c r="NFL582" s="255"/>
      <c r="NFM582" s="255"/>
      <c r="NFN582" s="255" t="s">
        <v>242</v>
      </c>
      <c r="NFO582" s="255"/>
      <c r="NFP582" s="255"/>
      <c r="NFQ582" s="255"/>
      <c r="NFR582" s="255"/>
      <c r="NFS582" s="255"/>
      <c r="NFT582" s="255"/>
      <c r="NFU582" s="255"/>
      <c r="NFV582" s="255" t="s">
        <v>242</v>
      </c>
      <c r="NFW582" s="255"/>
      <c r="NFX582" s="255"/>
      <c r="NFY582" s="255"/>
      <c r="NFZ582" s="255"/>
      <c r="NGA582" s="255"/>
      <c r="NGB582" s="255"/>
      <c r="NGC582" s="255"/>
      <c r="NGD582" s="255" t="s">
        <v>242</v>
      </c>
      <c r="NGE582" s="255"/>
      <c r="NGF582" s="255"/>
      <c r="NGG582" s="255"/>
      <c r="NGH582" s="255"/>
      <c r="NGI582" s="255"/>
      <c r="NGJ582" s="255"/>
      <c r="NGK582" s="255"/>
      <c r="NGL582" s="255" t="s">
        <v>242</v>
      </c>
      <c r="NGM582" s="255"/>
      <c r="NGN582" s="255"/>
      <c r="NGO582" s="255"/>
      <c r="NGP582" s="255"/>
      <c r="NGQ582" s="255"/>
      <c r="NGR582" s="255"/>
      <c r="NGS582" s="255"/>
      <c r="NGT582" s="255" t="s">
        <v>242</v>
      </c>
      <c r="NGU582" s="255"/>
      <c r="NGV582" s="255"/>
      <c r="NGW582" s="255"/>
      <c r="NGX582" s="255"/>
      <c r="NGY582" s="255"/>
      <c r="NGZ582" s="255"/>
      <c r="NHA582" s="255"/>
      <c r="NHB582" s="255" t="s">
        <v>242</v>
      </c>
      <c r="NHC582" s="255"/>
      <c r="NHD582" s="255"/>
      <c r="NHE582" s="255"/>
      <c r="NHF582" s="255"/>
      <c r="NHG582" s="255"/>
      <c r="NHH582" s="255"/>
      <c r="NHI582" s="255"/>
      <c r="NHJ582" s="255" t="s">
        <v>242</v>
      </c>
      <c r="NHK582" s="255"/>
      <c r="NHL582" s="255"/>
      <c r="NHM582" s="255"/>
      <c r="NHN582" s="255"/>
      <c r="NHO582" s="255"/>
      <c r="NHP582" s="255"/>
      <c r="NHQ582" s="255"/>
      <c r="NHR582" s="255" t="s">
        <v>242</v>
      </c>
      <c r="NHS582" s="255"/>
      <c r="NHT582" s="255"/>
      <c r="NHU582" s="255"/>
      <c r="NHV582" s="255"/>
      <c r="NHW582" s="255"/>
      <c r="NHX582" s="255"/>
      <c r="NHY582" s="255"/>
      <c r="NHZ582" s="255" t="s">
        <v>242</v>
      </c>
      <c r="NIA582" s="255"/>
      <c r="NIB582" s="255"/>
      <c r="NIC582" s="255"/>
      <c r="NID582" s="255"/>
      <c r="NIE582" s="255"/>
      <c r="NIF582" s="255"/>
      <c r="NIG582" s="255"/>
      <c r="NIH582" s="255" t="s">
        <v>242</v>
      </c>
      <c r="NII582" s="255"/>
      <c r="NIJ582" s="255"/>
      <c r="NIK582" s="255"/>
      <c r="NIL582" s="255"/>
      <c r="NIM582" s="255"/>
      <c r="NIN582" s="255"/>
      <c r="NIO582" s="255"/>
      <c r="NIP582" s="255" t="s">
        <v>242</v>
      </c>
      <c r="NIQ582" s="255"/>
      <c r="NIR582" s="255"/>
      <c r="NIS582" s="255"/>
      <c r="NIT582" s="255"/>
      <c r="NIU582" s="255"/>
      <c r="NIV582" s="255"/>
      <c r="NIW582" s="255"/>
      <c r="NIX582" s="255" t="s">
        <v>242</v>
      </c>
      <c r="NIY582" s="255"/>
      <c r="NIZ582" s="255"/>
      <c r="NJA582" s="255"/>
      <c r="NJB582" s="255"/>
      <c r="NJC582" s="255"/>
      <c r="NJD582" s="255"/>
      <c r="NJE582" s="255"/>
      <c r="NJF582" s="255" t="s">
        <v>242</v>
      </c>
      <c r="NJG582" s="255"/>
      <c r="NJH582" s="255"/>
      <c r="NJI582" s="255"/>
      <c r="NJJ582" s="255"/>
      <c r="NJK582" s="255"/>
      <c r="NJL582" s="255"/>
      <c r="NJM582" s="255"/>
      <c r="NJN582" s="255" t="s">
        <v>242</v>
      </c>
      <c r="NJO582" s="255"/>
      <c r="NJP582" s="255"/>
      <c r="NJQ582" s="255"/>
      <c r="NJR582" s="255"/>
      <c r="NJS582" s="255"/>
      <c r="NJT582" s="255"/>
      <c r="NJU582" s="255"/>
      <c r="NJV582" s="255" t="s">
        <v>242</v>
      </c>
      <c r="NJW582" s="255"/>
      <c r="NJX582" s="255"/>
      <c r="NJY582" s="255"/>
      <c r="NJZ582" s="255"/>
      <c r="NKA582" s="255"/>
      <c r="NKB582" s="255"/>
      <c r="NKC582" s="255"/>
      <c r="NKD582" s="255" t="s">
        <v>242</v>
      </c>
      <c r="NKE582" s="255"/>
      <c r="NKF582" s="255"/>
      <c r="NKG582" s="255"/>
      <c r="NKH582" s="255"/>
      <c r="NKI582" s="255"/>
      <c r="NKJ582" s="255"/>
      <c r="NKK582" s="255"/>
      <c r="NKL582" s="255" t="s">
        <v>242</v>
      </c>
      <c r="NKM582" s="255"/>
      <c r="NKN582" s="255"/>
      <c r="NKO582" s="255"/>
      <c r="NKP582" s="255"/>
      <c r="NKQ582" s="255"/>
      <c r="NKR582" s="255"/>
      <c r="NKS582" s="255"/>
      <c r="NKT582" s="255" t="s">
        <v>242</v>
      </c>
      <c r="NKU582" s="255"/>
      <c r="NKV582" s="255"/>
      <c r="NKW582" s="255"/>
      <c r="NKX582" s="255"/>
      <c r="NKY582" s="255"/>
      <c r="NKZ582" s="255"/>
      <c r="NLA582" s="255"/>
      <c r="NLB582" s="255" t="s">
        <v>242</v>
      </c>
      <c r="NLC582" s="255"/>
      <c r="NLD582" s="255"/>
      <c r="NLE582" s="255"/>
      <c r="NLF582" s="255"/>
      <c r="NLG582" s="255"/>
      <c r="NLH582" s="255"/>
      <c r="NLI582" s="255"/>
      <c r="NLJ582" s="255" t="s">
        <v>242</v>
      </c>
      <c r="NLK582" s="255"/>
      <c r="NLL582" s="255"/>
      <c r="NLM582" s="255"/>
      <c r="NLN582" s="255"/>
      <c r="NLO582" s="255"/>
      <c r="NLP582" s="255"/>
      <c r="NLQ582" s="255"/>
      <c r="NLR582" s="255" t="s">
        <v>242</v>
      </c>
      <c r="NLS582" s="255"/>
      <c r="NLT582" s="255"/>
      <c r="NLU582" s="255"/>
      <c r="NLV582" s="255"/>
      <c r="NLW582" s="255"/>
      <c r="NLX582" s="255"/>
      <c r="NLY582" s="255"/>
      <c r="NLZ582" s="255" t="s">
        <v>242</v>
      </c>
      <c r="NMA582" s="255"/>
      <c r="NMB582" s="255"/>
      <c r="NMC582" s="255"/>
      <c r="NMD582" s="255"/>
      <c r="NME582" s="255"/>
      <c r="NMF582" s="255"/>
      <c r="NMG582" s="255"/>
      <c r="NMH582" s="255" t="s">
        <v>242</v>
      </c>
      <c r="NMI582" s="255"/>
      <c r="NMJ582" s="255"/>
      <c r="NMK582" s="255"/>
      <c r="NML582" s="255"/>
      <c r="NMM582" s="255"/>
      <c r="NMN582" s="255"/>
      <c r="NMO582" s="255"/>
      <c r="NMP582" s="255" t="s">
        <v>242</v>
      </c>
      <c r="NMQ582" s="255"/>
      <c r="NMR582" s="255"/>
      <c r="NMS582" s="255"/>
      <c r="NMT582" s="255"/>
      <c r="NMU582" s="255"/>
      <c r="NMV582" s="255"/>
      <c r="NMW582" s="255"/>
      <c r="NMX582" s="255" t="s">
        <v>242</v>
      </c>
      <c r="NMY582" s="255"/>
      <c r="NMZ582" s="255"/>
      <c r="NNA582" s="255"/>
      <c r="NNB582" s="255"/>
      <c r="NNC582" s="255"/>
      <c r="NND582" s="255"/>
      <c r="NNE582" s="255"/>
      <c r="NNF582" s="255" t="s">
        <v>242</v>
      </c>
      <c r="NNG582" s="255"/>
      <c r="NNH582" s="255"/>
      <c r="NNI582" s="255"/>
      <c r="NNJ582" s="255"/>
      <c r="NNK582" s="255"/>
      <c r="NNL582" s="255"/>
      <c r="NNM582" s="255"/>
      <c r="NNN582" s="255" t="s">
        <v>242</v>
      </c>
      <c r="NNO582" s="255"/>
      <c r="NNP582" s="255"/>
      <c r="NNQ582" s="255"/>
      <c r="NNR582" s="255"/>
      <c r="NNS582" s="255"/>
      <c r="NNT582" s="255"/>
      <c r="NNU582" s="255"/>
      <c r="NNV582" s="255" t="s">
        <v>242</v>
      </c>
      <c r="NNW582" s="255"/>
      <c r="NNX582" s="255"/>
      <c r="NNY582" s="255"/>
      <c r="NNZ582" s="255"/>
      <c r="NOA582" s="255"/>
      <c r="NOB582" s="255"/>
      <c r="NOC582" s="255"/>
      <c r="NOD582" s="255" t="s">
        <v>242</v>
      </c>
      <c r="NOE582" s="255"/>
      <c r="NOF582" s="255"/>
      <c r="NOG582" s="255"/>
      <c r="NOH582" s="255"/>
      <c r="NOI582" s="255"/>
      <c r="NOJ582" s="255"/>
      <c r="NOK582" s="255"/>
      <c r="NOL582" s="255" t="s">
        <v>242</v>
      </c>
      <c r="NOM582" s="255"/>
      <c r="NON582" s="255"/>
      <c r="NOO582" s="255"/>
      <c r="NOP582" s="255"/>
      <c r="NOQ582" s="255"/>
      <c r="NOR582" s="255"/>
      <c r="NOS582" s="255"/>
      <c r="NOT582" s="255" t="s">
        <v>242</v>
      </c>
      <c r="NOU582" s="255"/>
      <c r="NOV582" s="255"/>
      <c r="NOW582" s="255"/>
      <c r="NOX582" s="255"/>
      <c r="NOY582" s="255"/>
      <c r="NOZ582" s="255"/>
      <c r="NPA582" s="255"/>
      <c r="NPB582" s="255" t="s">
        <v>242</v>
      </c>
      <c r="NPC582" s="255"/>
      <c r="NPD582" s="255"/>
      <c r="NPE582" s="255"/>
      <c r="NPF582" s="255"/>
      <c r="NPG582" s="255"/>
      <c r="NPH582" s="255"/>
      <c r="NPI582" s="255"/>
      <c r="NPJ582" s="255" t="s">
        <v>242</v>
      </c>
      <c r="NPK582" s="255"/>
      <c r="NPL582" s="255"/>
      <c r="NPM582" s="255"/>
      <c r="NPN582" s="255"/>
      <c r="NPO582" s="255"/>
      <c r="NPP582" s="255"/>
      <c r="NPQ582" s="255"/>
      <c r="NPR582" s="255" t="s">
        <v>242</v>
      </c>
      <c r="NPS582" s="255"/>
      <c r="NPT582" s="255"/>
      <c r="NPU582" s="255"/>
      <c r="NPV582" s="255"/>
      <c r="NPW582" s="255"/>
      <c r="NPX582" s="255"/>
      <c r="NPY582" s="255"/>
      <c r="NPZ582" s="255" t="s">
        <v>242</v>
      </c>
      <c r="NQA582" s="255"/>
      <c r="NQB582" s="255"/>
      <c r="NQC582" s="255"/>
      <c r="NQD582" s="255"/>
      <c r="NQE582" s="255"/>
      <c r="NQF582" s="255"/>
      <c r="NQG582" s="255"/>
      <c r="NQH582" s="255" t="s">
        <v>242</v>
      </c>
      <c r="NQI582" s="255"/>
      <c r="NQJ582" s="255"/>
      <c r="NQK582" s="255"/>
      <c r="NQL582" s="255"/>
      <c r="NQM582" s="255"/>
      <c r="NQN582" s="255"/>
      <c r="NQO582" s="255"/>
      <c r="NQP582" s="255" t="s">
        <v>242</v>
      </c>
      <c r="NQQ582" s="255"/>
      <c r="NQR582" s="255"/>
      <c r="NQS582" s="255"/>
      <c r="NQT582" s="255"/>
      <c r="NQU582" s="255"/>
      <c r="NQV582" s="255"/>
      <c r="NQW582" s="255"/>
      <c r="NQX582" s="255" t="s">
        <v>242</v>
      </c>
      <c r="NQY582" s="255"/>
      <c r="NQZ582" s="255"/>
      <c r="NRA582" s="255"/>
      <c r="NRB582" s="255"/>
      <c r="NRC582" s="255"/>
      <c r="NRD582" s="255"/>
      <c r="NRE582" s="255"/>
      <c r="NRF582" s="255" t="s">
        <v>242</v>
      </c>
      <c r="NRG582" s="255"/>
      <c r="NRH582" s="255"/>
      <c r="NRI582" s="255"/>
      <c r="NRJ582" s="255"/>
      <c r="NRK582" s="255"/>
      <c r="NRL582" s="255"/>
      <c r="NRM582" s="255"/>
      <c r="NRN582" s="255" t="s">
        <v>242</v>
      </c>
      <c r="NRO582" s="255"/>
      <c r="NRP582" s="255"/>
      <c r="NRQ582" s="255"/>
      <c r="NRR582" s="255"/>
      <c r="NRS582" s="255"/>
      <c r="NRT582" s="255"/>
      <c r="NRU582" s="255"/>
      <c r="NRV582" s="255" t="s">
        <v>242</v>
      </c>
      <c r="NRW582" s="255"/>
      <c r="NRX582" s="255"/>
      <c r="NRY582" s="255"/>
      <c r="NRZ582" s="255"/>
      <c r="NSA582" s="255"/>
      <c r="NSB582" s="255"/>
      <c r="NSC582" s="255"/>
      <c r="NSD582" s="255" t="s">
        <v>242</v>
      </c>
      <c r="NSE582" s="255"/>
      <c r="NSF582" s="255"/>
      <c r="NSG582" s="255"/>
      <c r="NSH582" s="255"/>
      <c r="NSI582" s="255"/>
      <c r="NSJ582" s="255"/>
      <c r="NSK582" s="255"/>
      <c r="NSL582" s="255" t="s">
        <v>242</v>
      </c>
      <c r="NSM582" s="255"/>
      <c r="NSN582" s="255"/>
      <c r="NSO582" s="255"/>
      <c r="NSP582" s="255"/>
      <c r="NSQ582" s="255"/>
      <c r="NSR582" s="255"/>
      <c r="NSS582" s="255"/>
      <c r="NST582" s="255" t="s">
        <v>242</v>
      </c>
      <c r="NSU582" s="255"/>
      <c r="NSV582" s="255"/>
      <c r="NSW582" s="255"/>
      <c r="NSX582" s="255"/>
      <c r="NSY582" s="255"/>
      <c r="NSZ582" s="255"/>
      <c r="NTA582" s="255"/>
      <c r="NTB582" s="255" t="s">
        <v>242</v>
      </c>
      <c r="NTC582" s="255"/>
      <c r="NTD582" s="255"/>
      <c r="NTE582" s="255"/>
      <c r="NTF582" s="255"/>
      <c r="NTG582" s="255"/>
      <c r="NTH582" s="255"/>
      <c r="NTI582" s="255"/>
      <c r="NTJ582" s="255" t="s">
        <v>242</v>
      </c>
      <c r="NTK582" s="255"/>
      <c r="NTL582" s="255"/>
      <c r="NTM582" s="255"/>
      <c r="NTN582" s="255"/>
      <c r="NTO582" s="255"/>
      <c r="NTP582" s="255"/>
      <c r="NTQ582" s="255"/>
      <c r="NTR582" s="255" t="s">
        <v>242</v>
      </c>
      <c r="NTS582" s="255"/>
      <c r="NTT582" s="255"/>
      <c r="NTU582" s="255"/>
      <c r="NTV582" s="255"/>
      <c r="NTW582" s="255"/>
      <c r="NTX582" s="255"/>
      <c r="NTY582" s="255"/>
      <c r="NTZ582" s="255" t="s">
        <v>242</v>
      </c>
      <c r="NUA582" s="255"/>
      <c r="NUB582" s="255"/>
      <c r="NUC582" s="255"/>
      <c r="NUD582" s="255"/>
      <c r="NUE582" s="255"/>
      <c r="NUF582" s="255"/>
      <c r="NUG582" s="255"/>
      <c r="NUH582" s="255" t="s">
        <v>242</v>
      </c>
      <c r="NUI582" s="255"/>
      <c r="NUJ582" s="255"/>
      <c r="NUK582" s="255"/>
      <c r="NUL582" s="255"/>
      <c r="NUM582" s="255"/>
      <c r="NUN582" s="255"/>
      <c r="NUO582" s="255"/>
      <c r="NUP582" s="255" t="s">
        <v>242</v>
      </c>
      <c r="NUQ582" s="255"/>
      <c r="NUR582" s="255"/>
      <c r="NUS582" s="255"/>
      <c r="NUT582" s="255"/>
      <c r="NUU582" s="255"/>
      <c r="NUV582" s="255"/>
      <c r="NUW582" s="255"/>
      <c r="NUX582" s="255" t="s">
        <v>242</v>
      </c>
      <c r="NUY582" s="255"/>
      <c r="NUZ582" s="255"/>
      <c r="NVA582" s="255"/>
      <c r="NVB582" s="255"/>
      <c r="NVC582" s="255"/>
      <c r="NVD582" s="255"/>
      <c r="NVE582" s="255"/>
      <c r="NVF582" s="255" t="s">
        <v>242</v>
      </c>
      <c r="NVG582" s="255"/>
      <c r="NVH582" s="255"/>
      <c r="NVI582" s="255"/>
      <c r="NVJ582" s="255"/>
      <c r="NVK582" s="255"/>
      <c r="NVL582" s="255"/>
      <c r="NVM582" s="255"/>
      <c r="NVN582" s="255" t="s">
        <v>242</v>
      </c>
      <c r="NVO582" s="255"/>
      <c r="NVP582" s="255"/>
      <c r="NVQ582" s="255"/>
      <c r="NVR582" s="255"/>
      <c r="NVS582" s="255"/>
      <c r="NVT582" s="255"/>
      <c r="NVU582" s="255"/>
      <c r="NVV582" s="255" t="s">
        <v>242</v>
      </c>
      <c r="NVW582" s="255"/>
      <c r="NVX582" s="255"/>
      <c r="NVY582" s="255"/>
      <c r="NVZ582" s="255"/>
      <c r="NWA582" s="255"/>
      <c r="NWB582" s="255"/>
      <c r="NWC582" s="255"/>
      <c r="NWD582" s="255" t="s">
        <v>242</v>
      </c>
      <c r="NWE582" s="255"/>
      <c r="NWF582" s="255"/>
      <c r="NWG582" s="255"/>
      <c r="NWH582" s="255"/>
      <c r="NWI582" s="255"/>
      <c r="NWJ582" s="255"/>
      <c r="NWK582" s="255"/>
      <c r="NWL582" s="255" t="s">
        <v>242</v>
      </c>
      <c r="NWM582" s="255"/>
      <c r="NWN582" s="255"/>
      <c r="NWO582" s="255"/>
      <c r="NWP582" s="255"/>
      <c r="NWQ582" s="255"/>
      <c r="NWR582" s="255"/>
      <c r="NWS582" s="255"/>
      <c r="NWT582" s="255" t="s">
        <v>242</v>
      </c>
      <c r="NWU582" s="255"/>
      <c r="NWV582" s="255"/>
      <c r="NWW582" s="255"/>
      <c r="NWX582" s="255"/>
      <c r="NWY582" s="255"/>
      <c r="NWZ582" s="255"/>
      <c r="NXA582" s="255"/>
      <c r="NXB582" s="255" t="s">
        <v>242</v>
      </c>
      <c r="NXC582" s="255"/>
      <c r="NXD582" s="255"/>
      <c r="NXE582" s="255"/>
      <c r="NXF582" s="255"/>
      <c r="NXG582" s="255"/>
      <c r="NXH582" s="255"/>
      <c r="NXI582" s="255"/>
      <c r="NXJ582" s="255" t="s">
        <v>242</v>
      </c>
      <c r="NXK582" s="255"/>
      <c r="NXL582" s="255"/>
      <c r="NXM582" s="255"/>
      <c r="NXN582" s="255"/>
      <c r="NXO582" s="255"/>
      <c r="NXP582" s="255"/>
      <c r="NXQ582" s="255"/>
      <c r="NXR582" s="255" t="s">
        <v>242</v>
      </c>
      <c r="NXS582" s="255"/>
      <c r="NXT582" s="255"/>
      <c r="NXU582" s="255"/>
      <c r="NXV582" s="255"/>
      <c r="NXW582" s="255"/>
      <c r="NXX582" s="255"/>
      <c r="NXY582" s="255"/>
      <c r="NXZ582" s="255" t="s">
        <v>242</v>
      </c>
      <c r="NYA582" s="255"/>
      <c r="NYB582" s="255"/>
      <c r="NYC582" s="255"/>
      <c r="NYD582" s="255"/>
      <c r="NYE582" s="255"/>
      <c r="NYF582" s="255"/>
      <c r="NYG582" s="255"/>
      <c r="NYH582" s="255" t="s">
        <v>242</v>
      </c>
      <c r="NYI582" s="255"/>
      <c r="NYJ582" s="255"/>
      <c r="NYK582" s="255"/>
      <c r="NYL582" s="255"/>
      <c r="NYM582" s="255"/>
      <c r="NYN582" s="255"/>
      <c r="NYO582" s="255"/>
      <c r="NYP582" s="255" t="s">
        <v>242</v>
      </c>
      <c r="NYQ582" s="255"/>
      <c r="NYR582" s="255"/>
      <c r="NYS582" s="255"/>
      <c r="NYT582" s="255"/>
      <c r="NYU582" s="255"/>
      <c r="NYV582" s="255"/>
      <c r="NYW582" s="255"/>
      <c r="NYX582" s="255" t="s">
        <v>242</v>
      </c>
      <c r="NYY582" s="255"/>
      <c r="NYZ582" s="255"/>
      <c r="NZA582" s="255"/>
      <c r="NZB582" s="255"/>
      <c r="NZC582" s="255"/>
      <c r="NZD582" s="255"/>
      <c r="NZE582" s="255"/>
      <c r="NZF582" s="255" t="s">
        <v>242</v>
      </c>
      <c r="NZG582" s="255"/>
      <c r="NZH582" s="255"/>
      <c r="NZI582" s="255"/>
      <c r="NZJ582" s="255"/>
      <c r="NZK582" s="255"/>
      <c r="NZL582" s="255"/>
      <c r="NZM582" s="255"/>
      <c r="NZN582" s="255" t="s">
        <v>242</v>
      </c>
      <c r="NZO582" s="255"/>
      <c r="NZP582" s="255"/>
      <c r="NZQ582" s="255"/>
      <c r="NZR582" s="255"/>
      <c r="NZS582" s="255"/>
      <c r="NZT582" s="255"/>
      <c r="NZU582" s="255"/>
      <c r="NZV582" s="255" t="s">
        <v>242</v>
      </c>
      <c r="NZW582" s="255"/>
      <c r="NZX582" s="255"/>
      <c r="NZY582" s="255"/>
      <c r="NZZ582" s="255"/>
      <c r="OAA582" s="255"/>
      <c r="OAB582" s="255"/>
      <c r="OAC582" s="255"/>
      <c r="OAD582" s="255" t="s">
        <v>242</v>
      </c>
      <c r="OAE582" s="255"/>
      <c r="OAF582" s="255"/>
      <c r="OAG582" s="255"/>
      <c r="OAH582" s="255"/>
      <c r="OAI582" s="255"/>
      <c r="OAJ582" s="255"/>
      <c r="OAK582" s="255"/>
      <c r="OAL582" s="255" t="s">
        <v>242</v>
      </c>
      <c r="OAM582" s="255"/>
      <c r="OAN582" s="255"/>
      <c r="OAO582" s="255"/>
      <c r="OAP582" s="255"/>
      <c r="OAQ582" s="255"/>
      <c r="OAR582" s="255"/>
      <c r="OAS582" s="255"/>
      <c r="OAT582" s="255" t="s">
        <v>242</v>
      </c>
      <c r="OAU582" s="255"/>
      <c r="OAV582" s="255"/>
      <c r="OAW582" s="255"/>
      <c r="OAX582" s="255"/>
      <c r="OAY582" s="255"/>
      <c r="OAZ582" s="255"/>
      <c r="OBA582" s="255"/>
      <c r="OBB582" s="255" t="s">
        <v>242</v>
      </c>
      <c r="OBC582" s="255"/>
      <c r="OBD582" s="255"/>
      <c r="OBE582" s="255"/>
      <c r="OBF582" s="255"/>
      <c r="OBG582" s="255"/>
      <c r="OBH582" s="255"/>
      <c r="OBI582" s="255"/>
      <c r="OBJ582" s="255" t="s">
        <v>242</v>
      </c>
      <c r="OBK582" s="255"/>
      <c r="OBL582" s="255"/>
      <c r="OBM582" s="255"/>
      <c r="OBN582" s="255"/>
      <c r="OBO582" s="255"/>
      <c r="OBP582" s="255"/>
      <c r="OBQ582" s="255"/>
      <c r="OBR582" s="255" t="s">
        <v>242</v>
      </c>
      <c r="OBS582" s="255"/>
      <c r="OBT582" s="255"/>
      <c r="OBU582" s="255"/>
      <c r="OBV582" s="255"/>
      <c r="OBW582" s="255"/>
      <c r="OBX582" s="255"/>
      <c r="OBY582" s="255"/>
      <c r="OBZ582" s="255" t="s">
        <v>242</v>
      </c>
      <c r="OCA582" s="255"/>
      <c r="OCB582" s="255"/>
      <c r="OCC582" s="255"/>
      <c r="OCD582" s="255"/>
      <c r="OCE582" s="255"/>
      <c r="OCF582" s="255"/>
      <c r="OCG582" s="255"/>
      <c r="OCH582" s="255" t="s">
        <v>242</v>
      </c>
      <c r="OCI582" s="255"/>
      <c r="OCJ582" s="255"/>
      <c r="OCK582" s="255"/>
      <c r="OCL582" s="255"/>
      <c r="OCM582" s="255"/>
      <c r="OCN582" s="255"/>
      <c r="OCO582" s="255"/>
      <c r="OCP582" s="255" t="s">
        <v>242</v>
      </c>
      <c r="OCQ582" s="255"/>
      <c r="OCR582" s="255"/>
      <c r="OCS582" s="255"/>
      <c r="OCT582" s="255"/>
      <c r="OCU582" s="255"/>
      <c r="OCV582" s="255"/>
      <c r="OCW582" s="255"/>
      <c r="OCX582" s="255" t="s">
        <v>242</v>
      </c>
      <c r="OCY582" s="255"/>
      <c r="OCZ582" s="255"/>
      <c r="ODA582" s="255"/>
      <c r="ODB582" s="255"/>
      <c r="ODC582" s="255"/>
      <c r="ODD582" s="255"/>
      <c r="ODE582" s="255"/>
      <c r="ODF582" s="255" t="s">
        <v>242</v>
      </c>
      <c r="ODG582" s="255"/>
      <c r="ODH582" s="255"/>
      <c r="ODI582" s="255"/>
      <c r="ODJ582" s="255"/>
      <c r="ODK582" s="255"/>
      <c r="ODL582" s="255"/>
      <c r="ODM582" s="255"/>
      <c r="ODN582" s="255" t="s">
        <v>242</v>
      </c>
      <c r="ODO582" s="255"/>
      <c r="ODP582" s="255"/>
      <c r="ODQ582" s="255"/>
      <c r="ODR582" s="255"/>
      <c r="ODS582" s="255"/>
      <c r="ODT582" s="255"/>
      <c r="ODU582" s="255"/>
      <c r="ODV582" s="255" t="s">
        <v>242</v>
      </c>
      <c r="ODW582" s="255"/>
      <c r="ODX582" s="255"/>
      <c r="ODY582" s="255"/>
      <c r="ODZ582" s="255"/>
      <c r="OEA582" s="255"/>
      <c r="OEB582" s="255"/>
      <c r="OEC582" s="255"/>
      <c r="OED582" s="255" t="s">
        <v>242</v>
      </c>
      <c r="OEE582" s="255"/>
      <c r="OEF582" s="255"/>
      <c r="OEG582" s="255"/>
      <c r="OEH582" s="255"/>
      <c r="OEI582" s="255"/>
      <c r="OEJ582" s="255"/>
      <c r="OEK582" s="255"/>
      <c r="OEL582" s="255" t="s">
        <v>242</v>
      </c>
      <c r="OEM582" s="255"/>
      <c r="OEN582" s="255"/>
      <c r="OEO582" s="255"/>
      <c r="OEP582" s="255"/>
      <c r="OEQ582" s="255"/>
      <c r="OER582" s="255"/>
      <c r="OES582" s="255"/>
      <c r="OET582" s="255" t="s">
        <v>242</v>
      </c>
      <c r="OEU582" s="255"/>
      <c r="OEV582" s="255"/>
      <c r="OEW582" s="255"/>
      <c r="OEX582" s="255"/>
      <c r="OEY582" s="255"/>
      <c r="OEZ582" s="255"/>
      <c r="OFA582" s="255"/>
      <c r="OFB582" s="255" t="s">
        <v>242</v>
      </c>
      <c r="OFC582" s="255"/>
      <c r="OFD582" s="255"/>
      <c r="OFE582" s="255"/>
      <c r="OFF582" s="255"/>
      <c r="OFG582" s="255"/>
      <c r="OFH582" s="255"/>
      <c r="OFI582" s="255"/>
      <c r="OFJ582" s="255" t="s">
        <v>242</v>
      </c>
      <c r="OFK582" s="255"/>
      <c r="OFL582" s="255"/>
      <c r="OFM582" s="255"/>
      <c r="OFN582" s="255"/>
      <c r="OFO582" s="255"/>
      <c r="OFP582" s="255"/>
      <c r="OFQ582" s="255"/>
      <c r="OFR582" s="255" t="s">
        <v>242</v>
      </c>
      <c r="OFS582" s="255"/>
      <c r="OFT582" s="255"/>
      <c r="OFU582" s="255"/>
      <c r="OFV582" s="255"/>
      <c r="OFW582" s="255"/>
      <c r="OFX582" s="255"/>
      <c r="OFY582" s="255"/>
      <c r="OFZ582" s="255" t="s">
        <v>242</v>
      </c>
      <c r="OGA582" s="255"/>
      <c r="OGB582" s="255"/>
      <c r="OGC582" s="255"/>
      <c r="OGD582" s="255"/>
      <c r="OGE582" s="255"/>
      <c r="OGF582" s="255"/>
      <c r="OGG582" s="255"/>
      <c r="OGH582" s="255" t="s">
        <v>242</v>
      </c>
      <c r="OGI582" s="255"/>
      <c r="OGJ582" s="255"/>
      <c r="OGK582" s="255"/>
      <c r="OGL582" s="255"/>
      <c r="OGM582" s="255"/>
      <c r="OGN582" s="255"/>
      <c r="OGO582" s="255"/>
      <c r="OGP582" s="255" t="s">
        <v>242</v>
      </c>
      <c r="OGQ582" s="255"/>
      <c r="OGR582" s="255"/>
      <c r="OGS582" s="255"/>
      <c r="OGT582" s="255"/>
      <c r="OGU582" s="255"/>
      <c r="OGV582" s="255"/>
      <c r="OGW582" s="255"/>
      <c r="OGX582" s="255" t="s">
        <v>242</v>
      </c>
      <c r="OGY582" s="255"/>
      <c r="OGZ582" s="255"/>
      <c r="OHA582" s="255"/>
      <c r="OHB582" s="255"/>
      <c r="OHC582" s="255"/>
      <c r="OHD582" s="255"/>
      <c r="OHE582" s="255"/>
      <c r="OHF582" s="255" t="s">
        <v>242</v>
      </c>
      <c r="OHG582" s="255"/>
      <c r="OHH582" s="255"/>
      <c r="OHI582" s="255"/>
      <c r="OHJ582" s="255"/>
      <c r="OHK582" s="255"/>
      <c r="OHL582" s="255"/>
      <c r="OHM582" s="255"/>
      <c r="OHN582" s="255" t="s">
        <v>242</v>
      </c>
      <c r="OHO582" s="255"/>
      <c r="OHP582" s="255"/>
      <c r="OHQ582" s="255"/>
      <c r="OHR582" s="255"/>
      <c r="OHS582" s="255"/>
      <c r="OHT582" s="255"/>
      <c r="OHU582" s="255"/>
      <c r="OHV582" s="255" t="s">
        <v>242</v>
      </c>
      <c r="OHW582" s="255"/>
      <c r="OHX582" s="255"/>
      <c r="OHY582" s="255"/>
      <c r="OHZ582" s="255"/>
      <c r="OIA582" s="255"/>
      <c r="OIB582" s="255"/>
      <c r="OIC582" s="255"/>
      <c r="OID582" s="255" t="s">
        <v>242</v>
      </c>
      <c r="OIE582" s="255"/>
      <c r="OIF582" s="255"/>
      <c r="OIG582" s="255"/>
      <c r="OIH582" s="255"/>
      <c r="OII582" s="255"/>
      <c r="OIJ582" s="255"/>
      <c r="OIK582" s="255"/>
      <c r="OIL582" s="255" t="s">
        <v>242</v>
      </c>
      <c r="OIM582" s="255"/>
      <c r="OIN582" s="255"/>
      <c r="OIO582" s="255"/>
      <c r="OIP582" s="255"/>
      <c r="OIQ582" s="255"/>
      <c r="OIR582" s="255"/>
      <c r="OIS582" s="255"/>
      <c r="OIT582" s="255" t="s">
        <v>242</v>
      </c>
      <c r="OIU582" s="255"/>
      <c r="OIV582" s="255"/>
      <c r="OIW582" s="255"/>
      <c r="OIX582" s="255"/>
      <c r="OIY582" s="255"/>
      <c r="OIZ582" s="255"/>
      <c r="OJA582" s="255"/>
      <c r="OJB582" s="255" t="s">
        <v>242</v>
      </c>
      <c r="OJC582" s="255"/>
      <c r="OJD582" s="255"/>
      <c r="OJE582" s="255"/>
      <c r="OJF582" s="255"/>
      <c r="OJG582" s="255"/>
      <c r="OJH582" s="255"/>
      <c r="OJI582" s="255"/>
      <c r="OJJ582" s="255" t="s">
        <v>242</v>
      </c>
      <c r="OJK582" s="255"/>
      <c r="OJL582" s="255"/>
      <c r="OJM582" s="255"/>
      <c r="OJN582" s="255"/>
      <c r="OJO582" s="255"/>
      <c r="OJP582" s="255"/>
      <c r="OJQ582" s="255"/>
      <c r="OJR582" s="255" t="s">
        <v>242</v>
      </c>
      <c r="OJS582" s="255"/>
      <c r="OJT582" s="255"/>
      <c r="OJU582" s="255"/>
      <c r="OJV582" s="255"/>
      <c r="OJW582" s="255"/>
      <c r="OJX582" s="255"/>
      <c r="OJY582" s="255"/>
      <c r="OJZ582" s="255" t="s">
        <v>242</v>
      </c>
      <c r="OKA582" s="255"/>
      <c r="OKB582" s="255"/>
      <c r="OKC582" s="255"/>
      <c r="OKD582" s="255"/>
      <c r="OKE582" s="255"/>
      <c r="OKF582" s="255"/>
      <c r="OKG582" s="255"/>
      <c r="OKH582" s="255" t="s">
        <v>242</v>
      </c>
      <c r="OKI582" s="255"/>
      <c r="OKJ582" s="255"/>
      <c r="OKK582" s="255"/>
      <c r="OKL582" s="255"/>
      <c r="OKM582" s="255"/>
      <c r="OKN582" s="255"/>
      <c r="OKO582" s="255"/>
      <c r="OKP582" s="255" t="s">
        <v>242</v>
      </c>
      <c r="OKQ582" s="255"/>
      <c r="OKR582" s="255"/>
      <c r="OKS582" s="255"/>
      <c r="OKT582" s="255"/>
      <c r="OKU582" s="255"/>
      <c r="OKV582" s="255"/>
      <c r="OKW582" s="255"/>
      <c r="OKX582" s="255" t="s">
        <v>242</v>
      </c>
      <c r="OKY582" s="255"/>
      <c r="OKZ582" s="255"/>
      <c r="OLA582" s="255"/>
      <c r="OLB582" s="255"/>
      <c r="OLC582" s="255"/>
      <c r="OLD582" s="255"/>
      <c r="OLE582" s="255"/>
      <c r="OLF582" s="255" t="s">
        <v>242</v>
      </c>
      <c r="OLG582" s="255"/>
      <c r="OLH582" s="255"/>
      <c r="OLI582" s="255"/>
      <c r="OLJ582" s="255"/>
      <c r="OLK582" s="255"/>
      <c r="OLL582" s="255"/>
      <c r="OLM582" s="255"/>
      <c r="OLN582" s="255" t="s">
        <v>242</v>
      </c>
      <c r="OLO582" s="255"/>
      <c r="OLP582" s="255"/>
      <c r="OLQ582" s="255"/>
      <c r="OLR582" s="255"/>
      <c r="OLS582" s="255"/>
      <c r="OLT582" s="255"/>
      <c r="OLU582" s="255"/>
      <c r="OLV582" s="255" t="s">
        <v>242</v>
      </c>
      <c r="OLW582" s="255"/>
      <c r="OLX582" s="255"/>
      <c r="OLY582" s="255"/>
      <c r="OLZ582" s="255"/>
      <c r="OMA582" s="255"/>
      <c r="OMB582" s="255"/>
      <c r="OMC582" s="255"/>
      <c r="OMD582" s="255" t="s">
        <v>242</v>
      </c>
      <c r="OME582" s="255"/>
      <c r="OMF582" s="255"/>
      <c r="OMG582" s="255"/>
      <c r="OMH582" s="255"/>
      <c r="OMI582" s="255"/>
      <c r="OMJ582" s="255"/>
      <c r="OMK582" s="255"/>
      <c r="OML582" s="255" t="s">
        <v>242</v>
      </c>
      <c r="OMM582" s="255"/>
      <c r="OMN582" s="255"/>
      <c r="OMO582" s="255"/>
      <c r="OMP582" s="255"/>
      <c r="OMQ582" s="255"/>
      <c r="OMR582" s="255"/>
      <c r="OMS582" s="255"/>
      <c r="OMT582" s="255" t="s">
        <v>242</v>
      </c>
      <c r="OMU582" s="255"/>
      <c r="OMV582" s="255"/>
      <c r="OMW582" s="255"/>
      <c r="OMX582" s="255"/>
      <c r="OMY582" s="255"/>
      <c r="OMZ582" s="255"/>
      <c r="ONA582" s="255"/>
      <c r="ONB582" s="255" t="s">
        <v>242</v>
      </c>
      <c r="ONC582" s="255"/>
      <c r="OND582" s="255"/>
      <c r="ONE582" s="255"/>
      <c r="ONF582" s="255"/>
      <c r="ONG582" s="255"/>
      <c r="ONH582" s="255"/>
      <c r="ONI582" s="255"/>
      <c r="ONJ582" s="255" t="s">
        <v>242</v>
      </c>
      <c r="ONK582" s="255"/>
      <c r="ONL582" s="255"/>
      <c r="ONM582" s="255"/>
      <c r="ONN582" s="255"/>
      <c r="ONO582" s="255"/>
      <c r="ONP582" s="255"/>
      <c r="ONQ582" s="255"/>
      <c r="ONR582" s="255" t="s">
        <v>242</v>
      </c>
      <c r="ONS582" s="255"/>
      <c r="ONT582" s="255"/>
      <c r="ONU582" s="255"/>
      <c r="ONV582" s="255"/>
      <c r="ONW582" s="255"/>
      <c r="ONX582" s="255"/>
      <c r="ONY582" s="255"/>
      <c r="ONZ582" s="255" t="s">
        <v>242</v>
      </c>
      <c r="OOA582" s="255"/>
      <c r="OOB582" s="255"/>
      <c r="OOC582" s="255"/>
      <c r="OOD582" s="255"/>
      <c r="OOE582" s="255"/>
      <c r="OOF582" s="255"/>
      <c r="OOG582" s="255"/>
      <c r="OOH582" s="255" t="s">
        <v>242</v>
      </c>
      <c r="OOI582" s="255"/>
      <c r="OOJ582" s="255"/>
      <c r="OOK582" s="255"/>
      <c r="OOL582" s="255"/>
      <c r="OOM582" s="255"/>
      <c r="OON582" s="255"/>
      <c r="OOO582" s="255"/>
      <c r="OOP582" s="255" t="s">
        <v>242</v>
      </c>
      <c r="OOQ582" s="255"/>
      <c r="OOR582" s="255"/>
      <c r="OOS582" s="255"/>
      <c r="OOT582" s="255"/>
      <c r="OOU582" s="255"/>
      <c r="OOV582" s="255"/>
      <c r="OOW582" s="255"/>
      <c r="OOX582" s="255" t="s">
        <v>242</v>
      </c>
      <c r="OOY582" s="255"/>
      <c r="OOZ582" s="255"/>
      <c r="OPA582" s="255"/>
      <c r="OPB582" s="255"/>
      <c r="OPC582" s="255"/>
      <c r="OPD582" s="255"/>
      <c r="OPE582" s="255"/>
      <c r="OPF582" s="255" t="s">
        <v>242</v>
      </c>
      <c r="OPG582" s="255"/>
      <c r="OPH582" s="255"/>
      <c r="OPI582" s="255"/>
      <c r="OPJ582" s="255"/>
      <c r="OPK582" s="255"/>
      <c r="OPL582" s="255"/>
      <c r="OPM582" s="255"/>
      <c r="OPN582" s="255" t="s">
        <v>242</v>
      </c>
      <c r="OPO582" s="255"/>
      <c r="OPP582" s="255"/>
      <c r="OPQ582" s="255"/>
      <c r="OPR582" s="255"/>
      <c r="OPS582" s="255"/>
      <c r="OPT582" s="255"/>
      <c r="OPU582" s="255"/>
      <c r="OPV582" s="255" t="s">
        <v>242</v>
      </c>
      <c r="OPW582" s="255"/>
      <c r="OPX582" s="255"/>
      <c r="OPY582" s="255"/>
      <c r="OPZ582" s="255"/>
      <c r="OQA582" s="255"/>
      <c r="OQB582" s="255"/>
      <c r="OQC582" s="255"/>
      <c r="OQD582" s="255" t="s">
        <v>242</v>
      </c>
      <c r="OQE582" s="255"/>
      <c r="OQF582" s="255"/>
      <c r="OQG582" s="255"/>
      <c r="OQH582" s="255"/>
      <c r="OQI582" s="255"/>
      <c r="OQJ582" s="255"/>
      <c r="OQK582" s="255"/>
      <c r="OQL582" s="255" t="s">
        <v>242</v>
      </c>
      <c r="OQM582" s="255"/>
      <c r="OQN582" s="255"/>
      <c r="OQO582" s="255"/>
      <c r="OQP582" s="255"/>
      <c r="OQQ582" s="255"/>
      <c r="OQR582" s="255"/>
      <c r="OQS582" s="255"/>
      <c r="OQT582" s="255" t="s">
        <v>242</v>
      </c>
      <c r="OQU582" s="255"/>
      <c r="OQV582" s="255"/>
      <c r="OQW582" s="255"/>
      <c r="OQX582" s="255"/>
      <c r="OQY582" s="255"/>
      <c r="OQZ582" s="255"/>
      <c r="ORA582" s="255"/>
      <c r="ORB582" s="255" t="s">
        <v>242</v>
      </c>
      <c r="ORC582" s="255"/>
      <c r="ORD582" s="255"/>
      <c r="ORE582" s="255"/>
      <c r="ORF582" s="255"/>
      <c r="ORG582" s="255"/>
      <c r="ORH582" s="255"/>
      <c r="ORI582" s="255"/>
      <c r="ORJ582" s="255" t="s">
        <v>242</v>
      </c>
      <c r="ORK582" s="255"/>
      <c r="ORL582" s="255"/>
      <c r="ORM582" s="255"/>
      <c r="ORN582" s="255"/>
      <c r="ORO582" s="255"/>
      <c r="ORP582" s="255"/>
      <c r="ORQ582" s="255"/>
      <c r="ORR582" s="255" t="s">
        <v>242</v>
      </c>
      <c r="ORS582" s="255"/>
      <c r="ORT582" s="255"/>
      <c r="ORU582" s="255"/>
      <c r="ORV582" s="255"/>
      <c r="ORW582" s="255"/>
      <c r="ORX582" s="255"/>
      <c r="ORY582" s="255"/>
      <c r="ORZ582" s="255" t="s">
        <v>242</v>
      </c>
      <c r="OSA582" s="255"/>
      <c r="OSB582" s="255"/>
      <c r="OSC582" s="255"/>
      <c r="OSD582" s="255"/>
      <c r="OSE582" s="255"/>
      <c r="OSF582" s="255"/>
      <c r="OSG582" s="255"/>
      <c r="OSH582" s="255" t="s">
        <v>242</v>
      </c>
      <c r="OSI582" s="255"/>
      <c r="OSJ582" s="255"/>
      <c r="OSK582" s="255"/>
      <c r="OSL582" s="255"/>
      <c r="OSM582" s="255"/>
      <c r="OSN582" s="255"/>
      <c r="OSO582" s="255"/>
      <c r="OSP582" s="255" t="s">
        <v>242</v>
      </c>
      <c r="OSQ582" s="255"/>
      <c r="OSR582" s="255"/>
      <c r="OSS582" s="255"/>
      <c r="OST582" s="255"/>
      <c r="OSU582" s="255"/>
      <c r="OSV582" s="255"/>
      <c r="OSW582" s="255"/>
      <c r="OSX582" s="255" t="s">
        <v>242</v>
      </c>
      <c r="OSY582" s="255"/>
      <c r="OSZ582" s="255"/>
      <c r="OTA582" s="255"/>
      <c r="OTB582" s="255"/>
      <c r="OTC582" s="255"/>
      <c r="OTD582" s="255"/>
      <c r="OTE582" s="255"/>
      <c r="OTF582" s="255" t="s">
        <v>242</v>
      </c>
      <c r="OTG582" s="255"/>
      <c r="OTH582" s="255"/>
      <c r="OTI582" s="255"/>
      <c r="OTJ582" s="255"/>
      <c r="OTK582" s="255"/>
      <c r="OTL582" s="255"/>
      <c r="OTM582" s="255"/>
      <c r="OTN582" s="255" t="s">
        <v>242</v>
      </c>
      <c r="OTO582" s="255"/>
      <c r="OTP582" s="255"/>
      <c r="OTQ582" s="255"/>
      <c r="OTR582" s="255"/>
      <c r="OTS582" s="255"/>
      <c r="OTT582" s="255"/>
      <c r="OTU582" s="255"/>
      <c r="OTV582" s="255" t="s">
        <v>242</v>
      </c>
      <c r="OTW582" s="255"/>
      <c r="OTX582" s="255"/>
      <c r="OTY582" s="255"/>
      <c r="OTZ582" s="255"/>
      <c r="OUA582" s="255"/>
      <c r="OUB582" s="255"/>
      <c r="OUC582" s="255"/>
      <c r="OUD582" s="255" t="s">
        <v>242</v>
      </c>
      <c r="OUE582" s="255"/>
      <c r="OUF582" s="255"/>
      <c r="OUG582" s="255"/>
      <c r="OUH582" s="255"/>
      <c r="OUI582" s="255"/>
      <c r="OUJ582" s="255"/>
      <c r="OUK582" s="255"/>
      <c r="OUL582" s="255" t="s">
        <v>242</v>
      </c>
      <c r="OUM582" s="255"/>
      <c r="OUN582" s="255"/>
      <c r="OUO582" s="255"/>
      <c r="OUP582" s="255"/>
      <c r="OUQ582" s="255"/>
      <c r="OUR582" s="255"/>
      <c r="OUS582" s="255"/>
      <c r="OUT582" s="255" t="s">
        <v>242</v>
      </c>
      <c r="OUU582" s="255"/>
      <c r="OUV582" s="255"/>
      <c r="OUW582" s="255"/>
      <c r="OUX582" s="255"/>
      <c r="OUY582" s="255"/>
      <c r="OUZ582" s="255"/>
      <c r="OVA582" s="255"/>
      <c r="OVB582" s="255" t="s">
        <v>242</v>
      </c>
      <c r="OVC582" s="255"/>
      <c r="OVD582" s="255"/>
      <c r="OVE582" s="255"/>
      <c r="OVF582" s="255"/>
      <c r="OVG582" s="255"/>
      <c r="OVH582" s="255"/>
      <c r="OVI582" s="255"/>
      <c r="OVJ582" s="255" t="s">
        <v>242</v>
      </c>
      <c r="OVK582" s="255"/>
      <c r="OVL582" s="255"/>
      <c r="OVM582" s="255"/>
      <c r="OVN582" s="255"/>
      <c r="OVO582" s="255"/>
      <c r="OVP582" s="255"/>
      <c r="OVQ582" s="255"/>
      <c r="OVR582" s="255" t="s">
        <v>242</v>
      </c>
      <c r="OVS582" s="255"/>
      <c r="OVT582" s="255"/>
      <c r="OVU582" s="255"/>
      <c r="OVV582" s="255"/>
      <c r="OVW582" s="255"/>
      <c r="OVX582" s="255"/>
      <c r="OVY582" s="255"/>
      <c r="OVZ582" s="255" t="s">
        <v>242</v>
      </c>
      <c r="OWA582" s="255"/>
      <c r="OWB582" s="255"/>
      <c r="OWC582" s="255"/>
      <c r="OWD582" s="255"/>
      <c r="OWE582" s="255"/>
      <c r="OWF582" s="255"/>
      <c r="OWG582" s="255"/>
      <c r="OWH582" s="255" t="s">
        <v>242</v>
      </c>
      <c r="OWI582" s="255"/>
      <c r="OWJ582" s="255"/>
      <c r="OWK582" s="255"/>
      <c r="OWL582" s="255"/>
      <c r="OWM582" s="255"/>
      <c r="OWN582" s="255"/>
      <c r="OWO582" s="255"/>
      <c r="OWP582" s="255" t="s">
        <v>242</v>
      </c>
      <c r="OWQ582" s="255"/>
      <c r="OWR582" s="255"/>
      <c r="OWS582" s="255"/>
      <c r="OWT582" s="255"/>
      <c r="OWU582" s="255"/>
      <c r="OWV582" s="255"/>
      <c r="OWW582" s="255"/>
      <c r="OWX582" s="255" t="s">
        <v>242</v>
      </c>
      <c r="OWY582" s="255"/>
      <c r="OWZ582" s="255"/>
      <c r="OXA582" s="255"/>
      <c r="OXB582" s="255"/>
      <c r="OXC582" s="255"/>
      <c r="OXD582" s="255"/>
      <c r="OXE582" s="255"/>
      <c r="OXF582" s="255" t="s">
        <v>242</v>
      </c>
      <c r="OXG582" s="255"/>
      <c r="OXH582" s="255"/>
      <c r="OXI582" s="255"/>
      <c r="OXJ582" s="255"/>
      <c r="OXK582" s="255"/>
      <c r="OXL582" s="255"/>
      <c r="OXM582" s="255"/>
      <c r="OXN582" s="255" t="s">
        <v>242</v>
      </c>
      <c r="OXO582" s="255"/>
      <c r="OXP582" s="255"/>
      <c r="OXQ582" s="255"/>
      <c r="OXR582" s="255"/>
      <c r="OXS582" s="255"/>
      <c r="OXT582" s="255"/>
      <c r="OXU582" s="255"/>
      <c r="OXV582" s="255" t="s">
        <v>242</v>
      </c>
      <c r="OXW582" s="255"/>
      <c r="OXX582" s="255"/>
      <c r="OXY582" s="255"/>
      <c r="OXZ582" s="255"/>
      <c r="OYA582" s="255"/>
      <c r="OYB582" s="255"/>
      <c r="OYC582" s="255"/>
      <c r="OYD582" s="255" t="s">
        <v>242</v>
      </c>
      <c r="OYE582" s="255"/>
      <c r="OYF582" s="255"/>
      <c r="OYG582" s="255"/>
      <c r="OYH582" s="255"/>
      <c r="OYI582" s="255"/>
      <c r="OYJ582" s="255"/>
      <c r="OYK582" s="255"/>
      <c r="OYL582" s="255" t="s">
        <v>242</v>
      </c>
      <c r="OYM582" s="255"/>
      <c r="OYN582" s="255"/>
      <c r="OYO582" s="255"/>
      <c r="OYP582" s="255"/>
      <c r="OYQ582" s="255"/>
      <c r="OYR582" s="255"/>
      <c r="OYS582" s="255"/>
      <c r="OYT582" s="255" t="s">
        <v>242</v>
      </c>
      <c r="OYU582" s="255"/>
      <c r="OYV582" s="255"/>
      <c r="OYW582" s="255"/>
      <c r="OYX582" s="255"/>
      <c r="OYY582" s="255"/>
      <c r="OYZ582" s="255"/>
      <c r="OZA582" s="255"/>
      <c r="OZB582" s="255" t="s">
        <v>242</v>
      </c>
      <c r="OZC582" s="255"/>
      <c r="OZD582" s="255"/>
      <c r="OZE582" s="255"/>
      <c r="OZF582" s="255"/>
      <c r="OZG582" s="255"/>
      <c r="OZH582" s="255"/>
      <c r="OZI582" s="255"/>
      <c r="OZJ582" s="255" t="s">
        <v>242</v>
      </c>
      <c r="OZK582" s="255"/>
      <c r="OZL582" s="255"/>
      <c r="OZM582" s="255"/>
      <c r="OZN582" s="255"/>
      <c r="OZO582" s="255"/>
      <c r="OZP582" s="255"/>
      <c r="OZQ582" s="255"/>
      <c r="OZR582" s="255" t="s">
        <v>242</v>
      </c>
      <c r="OZS582" s="255"/>
      <c r="OZT582" s="255"/>
      <c r="OZU582" s="255"/>
      <c r="OZV582" s="255"/>
      <c r="OZW582" s="255"/>
      <c r="OZX582" s="255"/>
      <c r="OZY582" s="255"/>
      <c r="OZZ582" s="255" t="s">
        <v>242</v>
      </c>
      <c r="PAA582" s="255"/>
      <c r="PAB582" s="255"/>
      <c r="PAC582" s="255"/>
      <c r="PAD582" s="255"/>
      <c r="PAE582" s="255"/>
      <c r="PAF582" s="255"/>
      <c r="PAG582" s="255"/>
      <c r="PAH582" s="255" t="s">
        <v>242</v>
      </c>
      <c r="PAI582" s="255"/>
      <c r="PAJ582" s="255"/>
      <c r="PAK582" s="255"/>
      <c r="PAL582" s="255"/>
      <c r="PAM582" s="255"/>
      <c r="PAN582" s="255"/>
      <c r="PAO582" s="255"/>
      <c r="PAP582" s="255" t="s">
        <v>242</v>
      </c>
      <c r="PAQ582" s="255"/>
      <c r="PAR582" s="255"/>
      <c r="PAS582" s="255"/>
      <c r="PAT582" s="255"/>
      <c r="PAU582" s="255"/>
      <c r="PAV582" s="255"/>
      <c r="PAW582" s="255"/>
      <c r="PAX582" s="255" t="s">
        <v>242</v>
      </c>
      <c r="PAY582" s="255"/>
      <c r="PAZ582" s="255"/>
      <c r="PBA582" s="255"/>
      <c r="PBB582" s="255"/>
      <c r="PBC582" s="255"/>
      <c r="PBD582" s="255"/>
      <c r="PBE582" s="255"/>
      <c r="PBF582" s="255" t="s">
        <v>242</v>
      </c>
      <c r="PBG582" s="255"/>
      <c r="PBH582" s="255"/>
      <c r="PBI582" s="255"/>
      <c r="PBJ582" s="255"/>
      <c r="PBK582" s="255"/>
      <c r="PBL582" s="255"/>
      <c r="PBM582" s="255"/>
      <c r="PBN582" s="255" t="s">
        <v>242</v>
      </c>
      <c r="PBO582" s="255"/>
      <c r="PBP582" s="255"/>
      <c r="PBQ582" s="255"/>
      <c r="PBR582" s="255"/>
      <c r="PBS582" s="255"/>
      <c r="PBT582" s="255"/>
      <c r="PBU582" s="255"/>
      <c r="PBV582" s="255" t="s">
        <v>242</v>
      </c>
      <c r="PBW582" s="255"/>
      <c r="PBX582" s="255"/>
      <c r="PBY582" s="255"/>
      <c r="PBZ582" s="255"/>
      <c r="PCA582" s="255"/>
      <c r="PCB582" s="255"/>
      <c r="PCC582" s="255"/>
      <c r="PCD582" s="255" t="s">
        <v>242</v>
      </c>
      <c r="PCE582" s="255"/>
      <c r="PCF582" s="255"/>
      <c r="PCG582" s="255"/>
      <c r="PCH582" s="255"/>
      <c r="PCI582" s="255"/>
      <c r="PCJ582" s="255"/>
      <c r="PCK582" s="255"/>
      <c r="PCL582" s="255" t="s">
        <v>242</v>
      </c>
      <c r="PCM582" s="255"/>
      <c r="PCN582" s="255"/>
      <c r="PCO582" s="255"/>
      <c r="PCP582" s="255"/>
      <c r="PCQ582" s="255"/>
      <c r="PCR582" s="255"/>
      <c r="PCS582" s="255"/>
      <c r="PCT582" s="255" t="s">
        <v>242</v>
      </c>
      <c r="PCU582" s="255"/>
      <c r="PCV582" s="255"/>
      <c r="PCW582" s="255"/>
      <c r="PCX582" s="255"/>
      <c r="PCY582" s="255"/>
      <c r="PCZ582" s="255"/>
      <c r="PDA582" s="255"/>
      <c r="PDB582" s="255" t="s">
        <v>242</v>
      </c>
      <c r="PDC582" s="255"/>
      <c r="PDD582" s="255"/>
      <c r="PDE582" s="255"/>
      <c r="PDF582" s="255"/>
      <c r="PDG582" s="255"/>
      <c r="PDH582" s="255"/>
      <c r="PDI582" s="255"/>
      <c r="PDJ582" s="255" t="s">
        <v>242</v>
      </c>
      <c r="PDK582" s="255"/>
      <c r="PDL582" s="255"/>
      <c r="PDM582" s="255"/>
      <c r="PDN582" s="255"/>
      <c r="PDO582" s="255"/>
      <c r="PDP582" s="255"/>
      <c r="PDQ582" s="255"/>
      <c r="PDR582" s="255" t="s">
        <v>242</v>
      </c>
      <c r="PDS582" s="255"/>
      <c r="PDT582" s="255"/>
      <c r="PDU582" s="255"/>
      <c r="PDV582" s="255"/>
      <c r="PDW582" s="255"/>
      <c r="PDX582" s="255"/>
      <c r="PDY582" s="255"/>
      <c r="PDZ582" s="255" t="s">
        <v>242</v>
      </c>
      <c r="PEA582" s="255"/>
      <c r="PEB582" s="255"/>
      <c r="PEC582" s="255"/>
      <c r="PED582" s="255"/>
      <c r="PEE582" s="255"/>
      <c r="PEF582" s="255"/>
      <c r="PEG582" s="255"/>
      <c r="PEH582" s="255" t="s">
        <v>242</v>
      </c>
      <c r="PEI582" s="255"/>
      <c r="PEJ582" s="255"/>
      <c r="PEK582" s="255"/>
      <c r="PEL582" s="255"/>
      <c r="PEM582" s="255"/>
      <c r="PEN582" s="255"/>
      <c r="PEO582" s="255"/>
      <c r="PEP582" s="255" t="s">
        <v>242</v>
      </c>
      <c r="PEQ582" s="255"/>
      <c r="PER582" s="255"/>
      <c r="PES582" s="255"/>
      <c r="PET582" s="255"/>
      <c r="PEU582" s="255"/>
      <c r="PEV582" s="255"/>
      <c r="PEW582" s="255"/>
      <c r="PEX582" s="255" t="s">
        <v>242</v>
      </c>
      <c r="PEY582" s="255"/>
      <c r="PEZ582" s="255"/>
      <c r="PFA582" s="255"/>
      <c r="PFB582" s="255"/>
      <c r="PFC582" s="255"/>
      <c r="PFD582" s="255"/>
      <c r="PFE582" s="255"/>
      <c r="PFF582" s="255" t="s">
        <v>242</v>
      </c>
      <c r="PFG582" s="255"/>
      <c r="PFH582" s="255"/>
      <c r="PFI582" s="255"/>
      <c r="PFJ582" s="255"/>
      <c r="PFK582" s="255"/>
      <c r="PFL582" s="255"/>
      <c r="PFM582" s="255"/>
      <c r="PFN582" s="255" t="s">
        <v>242</v>
      </c>
      <c r="PFO582" s="255"/>
      <c r="PFP582" s="255"/>
      <c r="PFQ582" s="255"/>
      <c r="PFR582" s="255"/>
      <c r="PFS582" s="255"/>
      <c r="PFT582" s="255"/>
      <c r="PFU582" s="255"/>
      <c r="PFV582" s="255" t="s">
        <v>242</v>
      </c>
      <c r="PFW582" s="255"/>
      <c r="PFX582" s="255"/>
      <c r="PFY582" s="255"/>
      <c r="PFZ582" s="255"/>
      <c r="PGA582" s="255"/>
      <c r="PGB582" s="255"/>
      <c r="PGC582" s="255"/>
      <c r="PGD582" s="255" t="s">
        <v>242</v>
      </c>
      <c r="PGE582" s="255"/>
      <c r="PGF582" s="255"/>
      <c r="PGG582" s="255"/>
      <c r="PGH582" s="255"/>
      <c r="PGI582" s="255"/>
      <c r="PGJ582" s="255"/>
      <c r="PGK582" s="255"/>
      <c r="PGL582" s="255" t="s">
        <v>242</v>
      </c>
      <c r="PGM582" s="255"/>
      <c r="PGN582" s="255"/>
      <c r="PGO582" s="255"/>
      <c r="PGP582" s="255"/>
      <c r="PGQ582" s="255"/>
      <c r="PGR582" s="255"/>
      <c r="PGS582" s="255"/>
      <c r="PGT582" s="255" t="s">
        <v>242</v>
      </c>
      <c r="PGU582" s="255"/>
      <c r="PGV582" s="255"/>
      <c r="PGW582" s="255"/>
      <c r="PGX582" s="255"/>
      <c r="PGY582" s="255"/>
      <c r="PGZ582" s="255"/>
      <c r="PHA582" s="255"/>
      <c r="PHB582" s="255" t="s">
        <v>242</v>
      </c>
      <c r="PHC582" s="255"/>
      <c r="PHD582" s="255"/>
      <c r="PHE582" s="255"/>
      <c r="PHF582" s="255"/>
      <c r="PHG582" s="255"/>
      <c r="PHH582" s="255"/>
      <c r="PHI582" s="255"/>
      <c r="PHJ582" s="255" t="s">
        <v>242</v>
      </c>
      <c r="PHK582" s="255"/>
      <c r="PHL582" s="255"/>
      <c r="PHM582" s="255"/>
      <c r="PHN582" s="255"/>
      <c r="PHO582" s="255"/>
      <c r="PHP582" s="255"/>
      <c r="PHQ582" s="255"/>
      <c r="PHR582" s="255" t="s">
        <v>242</v>
      </c>
      <c r="PHS582" s="255"/>
      <c r="PHT582" s="255"/>
      <c r="PHU582" s="255"/>
      <c r="PHV582" s="255"/>
      <c r="PHW582" s="255"/>
      <c r="PHX582" s="255"/>
      <c r="PHY582" s="255"/>
      <c r="PHZ582" s="255" t="s">
        <v>242</v>
      </c>
      <c r="PIA582" s="255"/>
      <c r="PIB582" s="255"/>
      <c r="PIC582" s="255"/>
      <c r="PID582" s="255"/>
      <c r="PIE582" s="255"/>
      <c r="PIF582" s="255"/>
      <c r="PIG582" s="255"/>
      <c r="PIH582" s="255" t="s">
        <v>242</v>
      </c>
      <c r="PII582" s="255"/>
      <c r="PIJ582" s="255"/>
      <c r="PIK582" s="255"/>
      <c r="PIL582" s="255"/>
      <c r="PIM582" s="255"/>
      <c r="PIN582" s="255"/>
      <c r="PIO582" s="255"/>
      <c r="PIP582" s="255" t="s">
        <v>242</v>
      </c>
      <c r="PIQ582" s="255"/>
      <c r="PIR582" s="255"/>
      <c r="PIS582" s="255"/>
      <c r="PIT582" s="255"/>
      <c r="PIU582" s="255"/>
      <c r="PIV582" s="255"/>
      <c r="PIW582" s="255"/>
      <c r="PIX582" s="255" t="s">
        <v>242</v>
      </c>
      <c r="PIY582" s="255"/>
      <c r="PIZ582" s="255"/>
      <c r="PJA582" s="255"/>
      <c r="PJB582" s="255"/>
      <c r="PJC582" s="255"/>
      <c r="PJD582" s="255"/>
      <c r="PJE582" s="255"/>
      <c r="PJF582" s="255" t="s">
        <v>242</v>
      </c>
      <c r="PJG582" s="255"/>
      <c r="PJH582" s="255"/>
      <c r="PJI582" s="255"/>
      <c r="PJJ582" s="255"/>
      <c r="PJK582" s="255"/>
      <c r="PJL582" s="255"/>
      <c r="PJM582" s="255"/>
      <c r="PJN582" s="255" t="s">
        <v>242</v>
      </c>
      <c r="PJO582" s="255"/>
      <c r="PJP582" s="255"/>
      <c r="PJQ582" s="255"/>
      <c r="PJR582" s="255"/>
      <c r="PJS582" s="255"/>
      <c r="PJT582" s="255"/>
      <c r="PJU582" s="255"/>
      <c r="PJV582" s="255" t="s">
        <v>242</v>
      </c>
      <c r="PJW582" s="255"/>
      <c r="PJX582" s="255"/>
      <c r="PJY582" s="255"/>
      <c r="PJZ582" s="255"/>
      <c r="PKA582" s="255"/>
      <c r="PKB582" s="255"/>
      <c r="PKC582" s="255"/>
      <c r="PKD582" s="255" t="s">
        <v>242</v>
      </c>
      <c r="PKE582" s="255"/>
      <c r="PKF582" s="255"/>
      <c r="PKG582" s="255"/>
      <c r="PKH582" s="255"/>
      <c r="PKI582" s="255"/>
      <c r="PKJ582" s="255"/>
      <c r="PKK582" s="255"/>
      <c r="PKL582" s="255" t="s">
        <v>242</v>
      </c>
      <c r="PKM582" s="255"/>
      <c r="PKN582" s="255"/>
      <c r="PKO582" s="255"/>
      <c r="PKP582" s="255"/>
      <c r="PKQ582" s="255"/>
      <c r="PKR582" s="255"/>
      <c r="PKS582" s="255"/>
      <c r="PKT582" s="255" t="s">
        <v>242</v>
      </c>
      <c r="PKU582" s="255"/>
      <c r="PKV582" s="255"/>
      <c r="PKW582" s="255"/>
      <c r="PKX582" s="255"/>
      <c r="PKY582" s="255"/>
      <c r="PKZ582" s="255"/>
      <c r="PLA582" s="255"/>
      <c r="PLB582" s="255" t="s">
        <v>242</v>
      </c>
      <c r="PLC582" s="255"/>
      <c r="PLD582" s="255"/>
      <c r="PLE582" s="255"/>
      <c r="PLF582" s="255"/>
      <c r="PLG582" s="255"/>
      <c r="PLH582" s="255"/>
      <c r="PLI582" s="255"/>
      <c r="PLJ582" s="255" t="s">
        <v>242</v>
      </c>
      <c r="PLK582" s="255"/>
      <c r="PLL582" s="255"/>
      <c r="PLM582" s="255"/>
      <c r="PLN582" s="255"/>
      <c r="PLO582" s="255"/>
      <c r="PLP582" s="255"/>
      <c r="PLQ582" s="255"/>
      <c r="PLR582" s="255" t="s">
        <v>242</v>
      </c>
      <c r="PLS582" s="255"/>
      <c r="PLT582" s="255"/>
      <c r="PLU582" s="255"/>
      <c r="PLV582" s="255"/>
      <c r="PLW582" s="255"/>
      <c r="PLX582" s="255"/>
      <c r="PLY582" s="255"/>
      <c r="PLZ582" s="255" t="s">
        <v>242</v>
      </c>
      <c r="PMA582" s="255"/>
      <c r="PMB582" s="255"/>
      <c r="PMC582" s="255"/>
      <c r="PMD582" s="255"/>
      <c r="PME582" s="255"/>
      <c r="PMF582" s="255"/>
      <c r="PMG582" s="255"/>
      <c r="PMH582" s="255" t="s">
        <v>242</v>
      </c>
      <c r="PMI582" s="255"/>
      <c r="PMJ582" s="255"/>
      <c r="PMK582" s="255"/>
      <c r="PML582" s="255"/>
      <c r="PMM582" s="255"/>
      <c r="PMN582" s="255"/>
      <c r="PMO582" s="255"/>
      <c r="PMP582" s="255" t="s">
        <v>242</v>
      </c>
      <c r="PMQ582" s="255"/>
      <c r="PMR582" s="255"/>
      <c r="PMS582" s="255"/>
      <c r="PMT582" s="255"/>
      <c r="PMU582" s="255"/>
      <c r="PMV582" s="255"/>
      <c r="PMW582" s="255"/>
      <c r="PMX582" s="255" t="s">
        <v>242</v>
      </c>
      <c r="PMY582" s="255"/>
      <c r="PMZ582" s="255"/>
      <c r="PNA582" s="255"/>
      <c r="PNB582" s="255"/>
      <c r="PNC582" s="255"/>
      <c r="PND582" s="255"/>
      <c r="PNE582" s="255"/>
      <c r="PNF582" s="255" t="s">
        <v>242</v>
      </c>
      <c r="PNG582" s="255"/>
      <c r="PNH582" s="255"/>
      <c r="PNI582" s="255"/>
      <c r="PNJ582" s="255"/>
      <c r="PNK582" s="255"/>
      <c r="PNL582" s="255"/>
      <c r="PNM582" s="255"/>
      <c r="PNN582" s="255" t="s">
        <v>242</v>
      </c>
      <c r="PNO582" s="255"/>
      <c r="PNP582" s="255"/>
      <c r="PNQ582" s="255"/>
      <c r="PNR582" s="255"/>
      <c r="PNS582" s="255"/>
      <c r="PNT582" s="255"/>
      <c r="PNU582" s="255"/>
      <c r="PNV582" s="255" t="s">
        <v>242</v>
      </c>
      <c r="PNW582" s="255"/>
      <c r="PNX582" s="255"/>
      <c r="PNY582" s="255"/>
      <c r="PNZ582" s="255"/>
      <c r="POA582" s="255"/>
      <c r="POB582" s="255"/>
      <c r="POC582" s="255"/>
      <c r="POD582" s="255" t="s">
        <v>242</v>
      </c>
      <c r="POE582" s="255"/>
      <c r="POF582" s="255"/>
      <c r="POG582" s="255"/>
      <c r="POH582" s="255"/>
      <c r="POI582" s="255"/>
      <c r="POJ582" s="255"/>
      <c r="POK582" s="255"/>
      <c r="POL582" s="255" t="s">
        <v>242</v>
      </c>
      <c r="POM582" s="255"/>
      <c r="PON582" s="255"/>
      <c r="POO582" s="255"/>
      <c r="POP582" s="255"/>
      <c r="POQ582" s="255"/>
      <c r="POR582" s="255"/>
      <c r="POS582" s="255"/>
      <c r="POT582" s="255" t="s">
        <v>242</v>
      </c>
      <c r="POU582" s="255"/>
      <c r="POV582" s="255"/>
      <c r="POW582" s="255"/>
      <c r="POX582" s="255"/>
      <c r="POY582" s="255"/>
      <c r="POZ582" s="255"/>
      <c r="PPA582" s="255"/>
      <c r="PPB582" s="255" t="s">
        <v>242</v>
      </c>
      <c r="PPC582" s="255"/>
      <c r="PPD582" s="255"/>
      <c r="PPE582" s="255"/>
      <c r="PPF582" s="255"/>
      <c r="PPG582" s="255"/>
      <c r="PPH582" s="255"/>
      <c r="PPI582" s="255"/>
      <c r="PPJ582" s="255" t="s">
        <v>242</v>
      </c>
      <c r="PPK582" s="255"/>
      <c r="PPL582" s="255"/>
      <c r="PPM582" s="255"/>
      <c r="PPN582" s="255"/>
      <c r="PPO582" s="255"/>
      <c r="PPP582" s="255"/>
      <c r="PPQ582" s="255"/>
      <c r="PPR582" s="255" t="s">
        <v>242</v>
      </c>
      <c r="PPS582" s="255"/>
      <c r="PPT582" s="255"/>
      <c r="PPU582" s="255"/>
      <c r="PPV582" s="255"/>
      <c r="PPW582" s="255"/>
      <c r="PPX582" s="255"/>
      <c r="PPY582" s="255"/>
      <c r="PPZ582" s="255" t="s">
        <v>242</v>
      </c>
      <c r="PQA582" s="255"/>
      <c r="PQB582" s="255"/>
      <c r="PQC582" s="255"/>
      <c r="PQD582" s="255"/>
      <c r="PQE582" s="255"/>
      <c r="PQF582" s="255"/>
      <c r="PQG582" s="255"/>
      <c r="PQH582" s="255" t="s">
        <v>242</v>
      </c>
      <c r="PQI582" s="255"/>
      <c r="PQJ582" s="255"/>
      <c r="PQK582" s="255"/>
      <c r="PQL582" s="255"/>
      <c r="PQM582" s="255"/>
      <c r="PQN582" s="255"/>
      <c r="PQO582" s="255"/>
      <c r="PQP582" s="255" t="s">
        <v>242</v>
      </c>
      <c r="PQQ582" s="255"/>
      <c r="PQR582" s="255"/>
      <c r="PQS582" s="255"/>
      <c r="PQT582" s="255"/>
      <c r="PQU582" s="255"/>
      <c r="PQV582" s="255"/>
      <c r="PQW582" s="255"/>
      <c r="PQX582" s="255" t="s">
        <v>242</v>
      </c>
      <c r="PQY582" s="255"/>
      <c r="PQZ582" s="255"/>
      <c r="PRA582" s="255"/>
      <c r="PRB582" s="255"/>
      <c r="PRC582" s="255"/>
      <c r="PRD582" s="255"/>
      <c r="PRE582" s="255"/>
      <c r="PRF582" s="255" t="s">
        <v>242</v>
      </c>
      <c r="PRG582" s="255"/>
      <c r="PRH582" s="255"/>
      <c r="PRI582" s="255"/>
      <c r="PRJ582" s="255"/>
      <c r="PRK582" s="255"/>
      <c r="PRL582" s="255"/>
      <c r="PRM582" s="255"/>
      <c r="PRN582" s="255" t="s">
        <v>242</v>
      </c>
      <c r="PRO582" s="255"/>
      <c r="PRP582" s="255"/>
      <c r="PRQ582" s="255"/>
      <c r="PRR582" s="255"/>
      <c r="PRS582" s="255"/>
      <c r="PRT582" s="255"/>
      <c r="PRU582" s="255"/>
      <c r="PRV582" s="255" t="s">
        <v>242</v>
      </c>
      <c r="PRW582" s="255"/>
      <c r="PRX582" s="255"/>
      <c r="PRY582" s="255"/>
      <c r="PRZ582" s="255"/>
      <c r="PSA582" s="255"/>
      <c r="PSB582" s="255"/>
      <c r="PSC582" s="255"/>
      <c r="PSD582" s="255" t="s">
        <v>242</v>
      </c>
      <c r="PSE582" s="255"/>
      <c r="PSF582" s="255"/>
      <c r="PSG582" s="255"/>
      <c r="PSH582" s="255"/>
      <c r="PSI582" s="255"/>
      <c r="PSJ582" s="255"/>
      <c r="PSK582" s="255"/>
      <c r="PSL582" s="255" t="s">
        <v>242</v>
      </c>
      <c r="PSM582" s="255"/>
      <c r="PSN582" s="255"/>
      <c r="PSO582" s="255"/>
      <c r="PSP582" s="255"/>
      <c r="PSQ582" s="255"/>
      <c r="PSR582" s="255"/>
      <c r="PSS582" s="255"/>
      <c r="PST582" s="255" t="s">
        <v>242</v>
      </c>
      <c r="PSU582" s="255"/>
      <c r="PSV582" s="255"/>
      <c r="PSW582" s="255"/>
      <c r="PSX582" s="255"/>
      <c r="PSY582" s="255"/>
      <c r="PSZ582" s="255"/>
      <c r="PTA582" s="255"/>
      <c r="PTB582" s="255" t="s">
        <v>242</v>
      </c>
      <c r="PTC582" s="255"/>
      <c r="PTD582" s="255"/>
      <c r="PTE582" s="255"/>
      <c r="PTF582" s="255"/>
      <c r="PTG582" s="255"/>
      <c r="PTH582" s="255"/>
      <c r="PTI582" s="255"/>
      <c r="PTJ582" s="255" t="s">
        <v>242</v>
      </c>
      <c r="PTK582" s="255"/>
      <c r="PTL582" s="255"/>
      <c r="PTM582" s="255"/>
      <c r="PTN582" s="255"/>
      <c r="PTO582" s="255"/>
      <c r="PTP582" s="255"/>
      <c r="PTQ582" s="255"/>
      <c r="PTR582" s="255" t="s">
        <v>242</v>
      </c>
      <c r="PTS582" s="255"/>
      <c r="PTT582" s="255"/>
      <c r="PTU582" s="255"/>
      <c r="PTV582" s="255"/>
      <c r="PTW582" s="255"/>
      <c r="PTX582" s="255"/>
      <c r="PTY582" s="255"/>
      <c r="PTZ582" s="255" t="s">
        <v>242</v>
      </c>
      <c r="PUA582" s="255"/>
      <c r="PUB582" s="255"/>
      <c r="PUC582" s="255"/>
      <c r="PUD582" s="255"/>
      <c r="PUE582" s="255"/>
      <c r="PUF582" s="255"/>
      <c r="PUG582" s="255"/>
      <c r="PUH582" s="255" t="s">
        <v>242</v>
      </c>
      <c r="PUI582" s="255"/>
      <c r="PUJ582" s="255"/>
      <c r="PUK582" s="255"/>
      <c r="PUL582" s="255"/>
      <c r="PUM582" s="255"/>
      <c r="PUN582" s="255"/>
      <c r="PUO582" s="255"/>
      <c r="PUP582" s="255" t="s">
        <v>242</v>
      </c>
      <c r="PUQ582" s="255"/>
      <c r="PUR582" s="255"/>
      <c r="PUS582" s="255"/>
      <c r="PUT582" s="255"/>
      <c r="PUU582" s="255"/>
      <c r="PUV582" s="255"/>
      <c r="PUW582" s="255"/>
      <c r="PUX582" s="255" t="s">
        <v>242</v>
      </c>
      <c r="PUY582" s="255"/>
      <c r="PUZ582" s="255"/>
      <c r="PVA582" s="255"/>
      <c r="PVB582" s="255"/>
      <c r="PVC582" s="255"/>
      <c r="PVD582" s="255"/>
      <c r="PVE582" s="255"/>
      <c r="PVF582" s="255" t="s">
        <v>242</v>
      </c>
      <c r="PVG582" s="255"/>
      <c r="PVH582" s="255"/>
      <c r="PVI582" s="255"/>
      <c r="PVJ582" s="255"/>
      <c r="PVK582" s="255"/>
      <c r="PVL582" s="255"/>
      <c r="PVM582" s="255"/>
      <c r="PVN582" s="255" t="s">
        <v>242</v>
      </c>
      <c r="PVO582" s="255"/>
      <c r="PVP582" s="255"/>
      <c r="PVQ582" s="255"/>
      <c r="PVR582" s="255"/>
      <c r="PVS582" s="255"/>
      <c r="PVT582" s="255"/>
      <c r="PVU582" s="255"/>
      <c r="PVV582" s="255" t="s">
        <v>242</v>
      </c>
      <c r="PVW582" s="255"/>
      <c r="PVX582" s="255"/>
      <c r="PVY582" s="255"/>
      <c r="PVZ582" s="255"/>
      <c r="PWA582" s="255"/>
      <c r="PWB582" s="255"/>
      <c r="PWC582" s="255"/>
      <c r="PWD582" s="255" t="s">
        <v>242</v>
      </c>
      <c r="PWE582" s="255"/>
      <c r="PWF582" s="255"/>
      <c r="PWG582" s="255"/>
      <c r="PWH582" s="255"/>
      <c r="PWI582" s="255"/>
      <c r="PWJ582" s="255"/>
      <c r="PWK582" s="255"/>
      <c r="PWL582" s="255" t="s">
        <v>242</v>
      </c>
      <c r="PWM582" s="255"/>
      <c r="PWN582" s="255"/>
      <c r="PWO582" s="255"/>
      <c r="PWP582" s="255"/>
      <c r="PWQ582" s="255"/>
      <c r="PWR582" s="255"/>
      <c r="PWS582" s="255"/>
      <c r="PWT582" s="255" t="s">
        <v>242</v>
      </c>
      <c r="PWU582" s="255"/>
      <c r="PWV582" s="255"/>
      <c r="PWW582" s="255"/>
      <c r="PWX582" s="255"/>
      <c r="PWY582" s="255"/>
      <c r="PWZ582" s="255"/>
      <c r="PXA582" s="255"/>
      <c r="PXB582" s="255" t="s">
        <v>242</v>
      </c>
      <c r="PXC582" s="255"/>
      <c r="PXD582" s="255"/>
      <c r="PXE582" s="255"/>
      <c r="PXF582" s="255"/>
      <c r="PXG582" s="255"/>
      <c r="PXH582" s="255"/>
      <c r="PXI582" s="255"/>
      <c r="PXJ582" s="255" t="s">
        <v>242</v>
      </c>
      <c r="PXK582" s="255"/>
      <c r="PXL582" s="255"/>
      <c r="PXM582" s="255"/>
      <c r="PXN582" s="255"/>
      <c r="PXO582" s="255"/>
      <c r="PXP582" s="255"/>
      <c r="PXQ582" s="255"/>
      <c r="PXR582" s="255" t="s">
        <v>242</v>
      </c>
      <c r="PXS582" s="255"/>
      <c r="PXT582" s="255"/>
      <c r="PXU582" s="255"/>
      <c r="PXV582" s="255"/>
      <c r="PXW582" s="255"/>
      <c r="PXX582" s="255"/>
      <c r="PXY582" s="255"/>
      <c r="PXZ582" s="255" t="s">
        <v>242</v>
      </c>
      <c r="PYA582" s="255"/>
      <c r="PYB582" s="255"/>
      <c r="PYC582" s="255"/>
      <c r="PYD582" s="255"/>
      <c r="PYE582" s="255"/>
      <c r="PYF582" s="255"/>
      <c r="PYG582" s="255"/>
      <c r="PYH582" s="255" t="s">
        <v>242</v>
      </c>
      <c r="PYI582" s="255"/>
      <c r="PYJ582" s="255"/>
      <c r="PYK582" s="255"/>
      <c r="PYL582" s="255"/>
      <c r="PYM582" s="255"/>
      <c r="PYN582" s="255"/>
      <c r="PYO582" s="255"/>
      <c r="PYP582" s="255" t="s">
        <v>242</v>
      </c>
      <c r="PYQ582" s="255"/>
      <c r="PYR582" s="255"/>
      <c r="PYS582" s="255"/>
      <c r="PYT582" s="255"/>
      <c r="PYU582" s="255"/>
      <c r="PYV582" s="255"/>
      <c r="PYW582" s="255"/>
      <c r="PYX582" s="255" t="s">
        <v>242</v>
      </c>
      <c r="PYY582" s="255"/>
      <c r="PYZ582" s="255"/>
      <c r="PZA582" s="255"/>
      <c r="PZB582" s="255"/>
      <c r="PZC582" s="255"/>
      <c r="PZD582" s="255"/>
      <c r="PZE582" s="255"/>
      <c r="PZF582" s="255" t="s">
        <v>242</v>
      </c>
      <c r="PZG582" s="255"/>
      <c r="PZH582" s="255"/>
      <c r="PZI582" s="255"/>
      <c r="PZJ582" s="255"/>
      <c r="PZK582" s="255"/>
      <c r="PZL582" s="255"/>
      <c r="PZM582" s="255"/>
      <c r="PZN582" s="255" t="s">
        <v>242</v>
      </c>
      <c r="PZO582" s="255"/>
      <c r="PZP582" s="255"/>
      <c r="PZQ582" s="255"/>
      <c r="PZR582" s="255"/>
      <c r="PZS582" s="255"/>
      <c r="PZT582" s="255"/>
      <c r="PZU582" s="255"/>
      <c r="PZV582" s="255" t="s">
        <v>242</v>
      </c>
      <c r="PZW582" s="255"/>
      <c r="PZX582" s="255"/>
      <c r="PZY582" s="255"/>
      <c r="PZZ582" s="255"/>
      <c r="QAA582" s="255"/>
      <c r="QAB582" s="255"/>
      <c r="QAC582" s="255"/>
      <c r="QAD582" s="255" t="s">
        <v>242</v>
      </c>
      <c r="QAE582" s="255"/>
      <c r="QAF582" s="255"/>
      <c r="QAG582" s="255"/>
      <c r="QAH582" s="255"/>
      <c r="QAI582" s="255"/>
      <c r="QAJ582" s="255"/>
      <c r="QAK582" s="255"/>
      <c r="QAL582" s="255" t="s">
        <v>242</v>
      </c>
      <c r="QAM582" s="255"/>
      <c r="QAN582" s="255"/>
      <c r="QAO582" s="255"/>
      <c r="QAP582" s="255"/>
      <c r="QAQ582" s="255"/>
      <c r="QAR582" s="255"/>
      <c r="QAS582" s="255"/>
      <c r="QAT582" s="255" t="s">
        <v>242</v>
      </c>
      <c r="QAU582" s="255"/>
      <c r="QAV582" s="255"/>
      <c r="QAW582" s="255"/>
      <c r="QAX582" s="255"/>
      <c r="QAY582" s="255"/>
      <c r="QAZ582" s="255"/>
      <c r="QBA582" s="255"/>
      <c r="QBB582" s="255" t="s">
        <v>242</v>
      </c>
      <c r="QBC582" s="255"/>
      <c r="QBD582" s="255"/>
      <c r="QBE582" s="255"/>
      <c r="QBF582" s="255"/>
      <c r="QBG582" s="255"/>
      <c r="QBH582" s="255"/>
      <c r="QBI582" s="255"/>
      <c r="QBJ582" s="255" t="s">
        <v>242</v>
      </c>
      <c r="QBK582" s="255"/>
      <c r="QBL582" s="255"/>
      <c r="QBM582" s="255"/>
      <c r="QBN582" s="255"/>
      <c r="QBO582" s="255"/>
      <c r="QBP582" s="255"/>
      <c r="QBQ582" s="255"/>
      <c r="QBR582" s="255" t="s">
        <v>242</v>
      </c>
      <c r="QBS582" s="255"/>
      <c r="QBT582" s="255"/>
      <c r="QBU582" s="255"/>
      <c r="QBV582" s="255"/>
      <c r="QBW582" s="255"/>
      <c r="QBX582" s="255"/>
      <c r="QBY582" s="255"/>
      <c r="QBZ582" s="255" t="s">
        <v>242</v>
      </c>
      <c r="QCA582" s="255"/>
      <c r="QCB582" s="255"/>
      <c r="QCC582" s="255"/>
      <c r="QCD582" s="255"/>
      <c r="QCE582" s="255"/>
      <c r="QCF582" s="255"/>
      <c r="QCG582" s="255"/>
      <c r="QCH582" s="255" t="s">
        <v>242</v>
      </c>
      <c r="QCI582" s="255"/>
      <c r="QCJ582" s="255"/>
      <c r="QCK582" s="255"/>
      <c r="QCL582" s="255"/>
      <c r="QCM582" s="255"/>
      <c r="QCN582" s="255"/>
      <c r="QCO582" s="255"/>
      <c r="QCP582" s="255" t="s">
        <v>242</v>
      </c>
      <c r="QCQ582" s="255"/>
      <c r="QCR582" s="255"/>
      <c r="QCS582" s="255"/>
      <c r="QCT582" s="255"/>
      <c r="QCU582" s="255"/>
      <c r="QCV582" s="255"/>
      <c r="QCW582" s="255"/>
      <c r="QCX582" s="255" t="s">
        <v>242</v>
      </c>
      <c r="QCY582" s="255"/>
      <c r="QCZ582" s="255"/>
      <c r="QDA582" s="255"/>
      <c r="QDB582" s="255"/>
      <c r="QDC582" s="255"/>
      <c r="QDD582" s="255"/>
      <c r="QDE582" s="255"/>
      <c r="QDF582" s="255" t="s">
        <v>242</v>
      </c>
      <c r="QDG582" s="255"/>
      <c r="QDH582" s="255"/>
      <c r="QDI582" s="255"/>
      <c r="QDJ582" s="255"/>
      <c r="QDK582" s="255"/>
      <c r="QDL582" s="255"/>
      <c r="QDM582" s="255"/>
      <c r="QDN582" s="255" t="s">
        <v>242</v>
      </c>
      <c r="QDO582" s="255"/>
      <c r="QDP582" s="255"/>
      <c r="QDQ582" s="255"/>
      <c r="QDR582" s="255"/>
      <c r="QDS582" s="255"/>
      <c r="QDT582" s="255"/>
      <c r="QDU582" s="255"/>
      <c r="QDV582" s="255" t="s">
        <v>242</v>
      </c>
      <c r="QDW582" s="255"/>
      <c r="QDX582" s="255"/>
      <c r="QDY582" s="255"/>
      <c r="QDZ582" s="255"/>
      <c r="QEA582" s="255"/>
      <c r="QEB582" s="255"/>
      <c r="QEC582" s="255"/>
      <c r="QED582" s="255" t="s">
        <v>242</v>
      </c>
      <c r="QEE582" s="255"/>
      <c r="QEF582" s="255"/>
      <c r="QEG582" s="255"/>
      <c r="QEH582" s="255"/>
      <c r="QEI582" s="255"/>
      <c r="QEJ582" s="255"/>
      <c r="QEK582" s="255"/>
      <c r="QEL582" s="255" t="s">
        <v>242</v>
      </c>
      <c r="QEM582" s="255"/>
      <c r="QEN582" s="255"/>
      <c r="QEO582" s="255"/>
      <c r="QEP582" s="255"/>
      <c r="QEQ582" s="255"/>
      <c r="QER582" s="255"/>
      <c r="QES582" s="255"/>
      <c r="QET582" s="255" t="s">
        <v>242</v>
      </c>
      <c r="QEU582" s="255"/>
      <c r="QEV582" s="255"/>
      <c r="QEW582" s="255"/>
      <c r="QEX582" s="255"/>
      <c r="QEY582" s="255"/>
      <c r="QEZ582" s="255"/>
      <c r="QFA582" s="255"/>
      <c r="QFB582" s="255" t="s">
        <v>242</v>
      </c>
      <c r="QFC582" s="255"/>
      <c r="QFD582" s="255"/>
      <c r="QFE582" s="255"/>
      <c r="QFF582" s="255"/>
      <c r="QFG582" s="255"/>
      <c r="QFH582" s="255"/>
      <c r="QFI582" s="255"/>
      <c r="QFJ582" s="255" t="s">
        <v>242</v>
      </c>
      <c r="QFK582" s="255"/>
      <c r="QFL582" s="255"/>
      <c r="QFM582" s="255"/>
      <c r="QFN582" s="255"/>
      <c r="QFO582" s="255"/>
      <c r="QFP582" s="255"/>
      <c r="QFQ582" s="255"/>
      <c r="QFR582" s="255" t="s">
        <v>242</v>
      </c>
      <c r="QFS582" s="255"/>
      <c r="QFT582" s="255"/>
      <c r="QFU582" s="255"/>
      <c r="QFV582" s="255"/>
      <c r="QFW582" s="255"/>
      <c r="QFX582" s="255"/>
      <c r="QFY582" s="255"/>
      <c r="QFZ582" s="255" t="s">
        <v>242</v>
      </c>
      <c r="QGA582" s="255"/>
      <c r="QGB582" s="255"/>
      <c r="QGC582" s="255"/>
      <c r="QGD582" s="255"/>
      <c r="QGE582" s="255"/>
      <c r="QGF582" s="255"/>
      <c r="QGG582" s="255"/>
      <c r="QGH582" s="255" t="s">
        <v>242</v>
      </c>
      <c r="QGI582" s="255"/>
      <c r="QGJ582" s="255"/>
      <c r="QGK582" s="255"/>
      <c r="QGL582" s="255"/>
      <c r="QGM582" s="255"/>
      <c r="QGN582" s="255"/>
      <c r="QGO582" s="255"/>
      <c r="QGP582" s="255" t="s">
        <v>242</v>
      </c>
      <c r="QGQ582" s="255"/>
      <c r="QGR582" s="255"/>
      <c r="QGS582" s="255"/>
      <c r="QGT582" s="255"/>
      <c r="QGU582" s="255"/>
      <c r="QGV582" s="255"/>
      <c r="QGW582" s="255"/>
      <c r="QGX582" s="255" t="s">
        <v>242</v>
      </c>
      <c r="QGY582" s="255"/>
      <c r="QGZ582" s="255"/>
      <c r="QHA582" s="255"/>
      <c r="QHB582" s="255"/>
      <c r="QHC582" s="255"/>
      <c r="QHD582" s="255"/>
      <c r="QHE582" s="255"/>
      <c r="QHF582" s="255" t="s">
        <v>242</v>
      </c>
      <c r="QHG582" s="255"/>
      <c r="QHH582" s="255"/>
      <c r="QHI582" s="255"/>
      <c r="QHJ582" s="255"/>
      <c r="QHK582" s="255"/>
      <c r="QHL582" s="255"/>
      <c r="QHM582" s="255"/>
      <c r="QHN582" s="255" t="s">
        <v>242</v>
      </c>
      <c r="QHO582" s="255"/>
      <c r="QHP582" s="255"/>
      <c r="QHQ582" s="255"/>
      <c r="QHR582" s="255"/>
      <c r="QHS582" s="255"/>
      <c r="QHT582" s="255"/>
      <c r="QHU582" s="255"/>
      <c r="QHV582" s="255" t="s">
        <v>242</v>
      </c>
      <c r="QHW582" s="255"/>
      <c r="QHX582" s="255"/>
      <c r="QHY582" s="255"/>
      <c r="QHZ582" s="255"/>
      <c r="QIA582" s="255"/>
      <c r="QIB582" s="255"/>
      <c r="QIC582" s="255"/>
      <c r="QID582" s="255" t="s">
        <v>242</v>
      </c>
      <c r="QIE582" s="255"/>
      <c r="QIF582" s="255"/>
      <c r="QIG582" s="255"/>
      <c r="QIH582" s="255"/>
      <c r="QII582" s="255"/>
      <c r="QIJ582" s="255"/>
      <c r="QIK582" s="255"/>
      <c r="QIL582" s="255" t="s">
        <v>242</v>
      </c>
      <c r="QIM582" s="255"/>
      <c r="QIN582" s="255"/>
      <c r="QIO582" s="255"/>
      <c r="QIP582" s="255"/>
      <c r="QIQ582" s="255"/>
      <c r="QIR582" s="255"/>
      <c r="QIS582" s="255"/>
      <c r="QIT582" s="255" t="s">
        <v>242</v>
      </c>
      <c r="QIU582" s="255"/>
      <c r="QIV582" s="255"/>
      <c r="QIW582" s="255"/>
      <c r="QIX582" s="255"/>
      <c r="QIY582" s="255"/>
      <c r="QIZ582" s="255"/>
      <c r="QJA582" s="255"/>
      <c r="QJB582" s="255" t="s">
        <v>242</v>
      </c>
      <c r="QJC582" s="255"/>
      <c r="QJD582" s="255"/>
      <c r="QJE582" s="255"/>
      <c r="QJF582" s="255"/>
      <c r="QJG582" s="255"/>
      <c r="QJH582" s="255"/>
      <c r="QJI582" s="255"/>
      <c r="QJJ582" s="255" t="s">
        <v>242</v>
      </c>
      <c r="QJK582" s="255"/>
      <c r="QJL582" s="255"/>
      <c r="QJM582" s="255"/>
      <c r="QJN582" s="255"/>
      <c r="QJO582" s="255"/>
      <c r="QJP582" s="255"/>
      <c r="QJQ582" s="255"/>
      <c r="QJR582" s="255" t="s">
        <v>242</v>
      </c>
      <c r="QJS582" s="255"/>
      <c r="QJT582" s="255"/>
      <c r="QJU582" s="255"/>
      <c r="QJV582" s="255"/>
      <c r="QJW582" s="255"/>
      <c r="QJX582" s="255"/>
      <c r="QJY582" s="255"/>
      <c r="QJZ582" s="255" t="s">
        <v>242</v>
      </c>
      <c r="QKA582" s="255"/>
      <c r="QKB582" s="255"/>
      <c r="QKC582" s="255"/>
      <c r="QKD582" s="255"/>
      <c r="QKE582" s="255"/>
      <c r="QKF582" s="255"/>
      <c r="QKG582" s="255"/>
      <c r="QKH582" s="255" t="s">
        <v>242</v>
      </c>
      <c r="QKI582" s="255"/>
      <c r="QKJ582" s="255"/>
      <c r="QKK582" s="255"/>
      <c r="QKL582" s="255"/>
      <c r="QKM582" s="255"/>
      <c r="QKN582" s="255"/>
      <c r="QKO582" s="255"/>
      <c r="QKP582" s="255" t="s">
        <v>242</v>
      </c>
      <c r="QKQ582" s="255"/>
      <c r="QKR582" s="255"/>
      <c r="QKS582" s="255"/>
      <c r="QKT582" s="255"/>
      <c r="QKU582" s="255"/>
      <c r="QKV582" s="255"/>
      <c r="QKW582" s="255"/>
      <c r="QKX582" s="255" t="s">
        <v>242</v>
      </c>
      <c r="QKY582" s="255"/>
      <c r="QKZ582" s="255"/>
      <c r="QLA582" s="255"/>
      <c r="QLB582" s="255"/>
      <c r="QLC582" s="255"/>
      <c r="QLD582" s="255"/>
      <c r="QLE582" s="255"/>
      <c r="QLF582" s="255" t="s">
        <v>242</v>
      </c>
      <c r="QLG582" s="255"/>
      <c r="QLH582" s="255"/>
      <c r="QLI582" s="255"/>
      <c r="QLJ582" s="255"/>
      <c r="QLK582" s="255"/>
      <c r="QLL582" s="255"/>
      <c r="QLM582" s="255"/>
      <c r="QLN582" s="255" t="s">
        <v>242</v>
      </c>
      <c r="QLO582" s="255"/>
      <c r="QLP582" s="255"/>
      <c r="QLQ582" s="255"/>
      <c r="QLR582" s="255"/>
      <c r="QLS582" s="255"/>
      <c r="QLT582" s="255"/>
      <c r="QLU582" s="255"/>
      <c r="QLV582" s="255" t="s">
        <v>242</v>
      </c>
      <c r="QLW582" s="255"/>
      <c r="QLX582" s="255"/>
      <c r="QLY582" s="255"/>
      <c r="QLZ582" s="255"/>
      <c r="QMA582" s="255"/>
      <c r="QMB582" s="255"/>
      <c r="QMC582" s="255"/>
      <c r="QMD582" s="255" t="s">
        <v>242</v>
      </c>
      <c r="QME582" s="255"/>
      <c r="QMF582" s="255"/>
      <c r="QMG582" s="255"/>
      <c r="QMH582" s="255"/>
      <c r="QMI582" s="255"/>
      <c r="QMJ582" s="255"/>
      <c r="QMK582" s="255"/>
      <c r="QML582" s="255" t="s">
        <v>242</v>
      </c>
      <c r="QMM582" s="255"/>
      <c r="QMN582" s="255"/>
      <c r="QMO582" s="255"/>
      <c r="QMP582" s="255"/>
      <c r="QMQ582" s="255"/>
      <c r="QMR582" s="255"/>
      <c r="QMS582" s="255"/>
      <c r="QMT582" s="255" t="s">
        <v>242</v>
      </c>
      <c r="QMU582" s="255"/>
      <c r="QMV582" s="255"/>
      <c r="QMW582" s="255"/>
      <c r="QMX582" s="255"/>
      <c r="QMY582" s="255"/>
      <c r="QMZ582" s="255"/>
      <c r="QNA582" s="255"/>
      <c r="QNB582" s="255" t="s">
        <v>242</v>
      </c>
      <c r="QNC582" s="255"/>
      <c r="QND582" s="255"/>
      <c r="QNE582" s="255"/>
      <c r="QNF582" s="255"/>
      <c r="QNG582" s="255"/>
      <c r="QNH582" s="255"/>
      <c r="QNI582" s="255"/>
      <c r="QNJ582" s="255" t="s">
        <v>242</v>
      </c>
      <c r="QNK582" s="255"/>
      <c r="QNL582" s="255"/>
      <c r="QNM582" s="255"/>
      <c r="QNN582" s="255"/>
      <c r="QNO582" s="255"/>
      <c r="QNP582" s="255"/>
      <c r="QNQ582" s="255"/>
      <c r="QNR582" s="255" t="s">
        <v>242</v>
      </c>
      <c r="QNS582" s="255"/>
      <c r="QNT582" s="255"/>
      <c r="QNU582" s="255"/>
      <c r="QNV582" s="255"/>
      <c r="QNW582" s="255"/>
      <c r="QNX582" s="255"/>
      <c r="QNY582" s="255"/>
      <c r="QNZ582" s="255" t="s">
        <v>242</v>
      </c>
      <c r="QOA582" s="255"/>
      <c r="QOB582" s="255"/>
      <c r="QOC582" s="255"/>
      <c r="QOD582" s="255"/>
      <c r="QOE582" s="255"/>
      <c r="QOF582" s="255"/>
      <c r="QOG582" s="255"/>
      <c r="QOH582" s="255" t="s">
        <v>242</v>
      </c>
      <c r="QOI582" s="255"/>
      <c r="QOJ582" s="255"/>
      <c r="QOK582" s="255"/>
      <c r="QOL582" s="255"/>
      <c r="QOM582" s="255"/>
      <c r="QON582" s="255"/>
      <c r="QOO582" s="255"/>
      <c r="QOP582" s="255" t="s">
        <v>242</v>
      </c>
      <c r="QOQ582" s="255"/>
      <c r="QOR582" s="255"/>
      <c r="QOS582" s="255"/>
      <c r="QOT582" s="255"/>
      <c r="QOU582" s="255"/>
      <c r="QOV582" s="255"/>
      <c r="QOW582" s="255"/>
      <c r="QOX582" s="255" t="s">
        <v>242</v>
      </c>
      <c r="QOY582" s="255"/>
      <c r="QOZ582" s="255"/>
      <c r="QPA582" s="255"/>
      <c r="QPB582" s="255"/>
      <c r="QPC582" s="255"/>
      <c r="QPD582" s="255"/>
      <c r="QPE582" s="255"/>
      <c r="QPF582" s="255" t="s">
        <v>242</v>
      </c>
      <c r="QPG582" s="255"/>
      <c r="QPH582" s="255"/>
      <c r="QPI582" s="255"/>
      <c r="QPJ582" s="255"/>
      <c r="QPK582" s="255"/>
      <c r="QPL582" s="255"/>
      <c r="QPM582" s="255"/>
      <c r="QPN582" s="255" t="s">
        <v>242</v>
      </c>
      <c r="QPO582" s="255"/>
      <c r="QPP582" s="255"/>
      <c r="QPQ582" s="255"/>
      <c r="QPR582" s="255"/>
      <c r="QPS582" s="255"/>
      <c r="QPT582" s="255"/>
      <c r="QPU582" s="255"/>
      <c r="QPV582" s="255" t="s">
        <v>242</v>
      </c>
      <c r="QPW582" s="255"/>
      <c r="QPX582" s="255"/>
      <c r="QPY582" s="255"/>
      <c r="QPZ582" s="255"/>
      <c r="QQA582" s="255"/>
      <c r="QQB582" s="255"/>
      <c r="QQC582" s="255"/>
      <c r="QQD582" s="255" t="s">
        <v>242</v>
      </c>
      <c r="QQE582" s="255"/>
      <c r="QQF582" s="255"/>
      <c r="QQG582" s="255"/>
      <c r="QQH582" s="255"/>
      <c r="QQI582" s="255"/>
      <c r="QQJ582" s="255"/>
      <c r="QQK582" s="255"/>
      <c r="QQL582" s="255" t="s">
        <v>242</v>
      </c>
      <c r="QQM582" s="255"/>
      <c r="QQN582" s="255"/>
      <c r="QQO582" s="255"/>
      <c r="QQP582" s="255"/>
      <c r="QQQ582" s="255"/>
      <c r="QQR582" s="255"/>
      <c r="QQS582" s="255"/>
      <c r="QQT582" s="255" t="s">
        <v>242</v>
      </c>
      <c r="QQU582" s="255"/>
      <c r="QQV582" s="255"/>
      <c r="QQW582" s="255"/>
      <c r="QQX582" s="255"/>
      <c r="QQY582" s="255"/>
      <c r="QQZ582" s="255"/>
      <c r="QRA582" s="255"/>
      <c r="QRB582" s="255" t="s">
        <v>242</v>
      </c>
      <c r="QRC582" s="255"/>
      <c r="QRD582" s="255"/>
      <c r="QRE582" s="255"/>
      <c r="QRF582" s="255"/>
      <c r="QRG582" s="255"/>
      <c r="QRH582" s="255"/>
      <c r="QRI582" s="255"/>
      <c r="QRJ582" s="255" t="s">
        <v>242</v>
      </c>
      <c r="QRK582" s="255"/>
      <c r="QRL582" s="255"/>
      <c r="QRM582" s="255"/>
      <c r="QRN582" s="255"/>
      <c r="QRO582" s="255"/>
      <c r="QRP582" s="255"/>
      <c r="QRQ582" s="255"/>
      <c r="QRR582" s="255" t="s">
        <v>242</v>
      </c>
      <c r="QRS582" s="255"/>
      <c r="QRT582" s="255"/>
      <c r="QRU582" s="255"/>
      <c r="QRV582" s="255"/>
      <c r="QRW582" s="255"/>
      <c r="QRX582" s="255"/>
      <c r="QRY582" s="255"/>
      <c r="QRZ582" s="255" t="s">
        <v>242</v>
      </c>
      <c r="QSA582" s="255"/>
      <c r="QSB582" s="255"/>
      <c r="QSC582" s="255"/>
      <c r="QSD582" s="255"/>
      <c r="QSE582" s="255"/>
      <c r="QSF582" s="255"/>
      <c r="QSG582" s="255"/>
      <c r="QSH582" s="255" t="s">
        <v>242</v>
      </c>
      <c r="QSI582" s="255"/>
      <c r="QSJ582" s="255"/>
      <c r="QSK582" s="255"/>
      <c r="QSL582" s="255"/>
      <c r="QSM582" s="255"/>
      <c r="QSN582" s="255"/>
      <c r="QSO582" s="255"/>
      <c r="QSP582" s="255" t="s">
        <v>242</v>
      </c>
      <c r="QSQ582" s="255"/>
      <c r="QSR582" s="255"/>
      <c r="QSS582" s="255"/>
      <c r="QST582" s="255"/>
      <c r="QSU582" s="255"/>
      <c r="QSV582" s="255"/>
      <c r="QSW582" s="255"/>
      <c r="QSX582" s="255" t="s">
        <v>242</v>
      </c>
      <c r="QSY582" s="255"/>
      <c r="QSZ582" s="255"/>
      <c r="QTA582" s="255"/>
      <c r="QTB582" s="255"/>
      <c r="QTC582" s="255"/>
      <c r="QTD582" s="255"/>
      <c r="QTE582" s="255"/>
      <c r="QTF582" s="255" t="s">
        <v>242</v>
      </c>
      <c r="QTG582" s="255"/>
      <c r="QTH582" s="255"/>
      <c r="QTI582" s="255"/>
      <c r="QTJ582" s="255"/>
      <c r="QTK582" s="255"/>
      <c r="QTL582" s="255"/>
      <c r="QTM582" s="255"/>
      <c r="QTN582" s="255" t="s">
        <v>242</v>
      </c>
      <c r="QTO582" s="255"/>
      <c r="QTP582" s="255"/>
      <c r="QTQ582" s="255"/>
      <c r="QTR582" s="255"/>
      <c r="QTS582" s="255"/>
      <c r="QTT582" s="255"/>
      <c r="QTU582" s="255"/>
      <c r="QTV582" s="255" t="s">
        <v>242</v>
      </c>
      <c r="QTW582" s="255"/>
      <c r="QTX582" s="255"/>
      <c r="QTY582" s="255"/>
      <c r="QTZ582" s="255"/>
      <c r="QUA582" s="255"/>
      <c r="QUB582" s="255"/>
      <c r="QUC582" s="255"/>
      <c r="QUD582" s="255" t="s">
        <v>242</v>
      </c>
      <c r="QUE582" s="255"/>
      <c r="QUF582" s="255"/>
      <c r="QUG582" s="255"/>
      <c r="QUH582" s="255"/>
      <c r="QUI582" s="255"/>
      <c r="QUJ582" s="255"/>
      <c r="QUK582" s="255"/>
      <c r="QUL582" s="255" t="s">
        <v>242</v>
      </c>
      <c r="QUM582" s="255"/>
      <c r="QUN582" s="255"/>
      <c r="QUO582" s="255"/>
      <c r="QUP582" s="255"/>
      <c r="QUQ582" s="255"/>
      <c r="QUR582" s="255"/>
      <c r="QUS582" s="255"/>
      <c r="QUT582" s="255" t="s">
        <v>242</v>
      </c>
      <c r="QUU582" s="255"/>
      <c r="QUV582" s="255"/>
      <c r="QUW582" s="255"/>
      <c r="QUX582" s="255"/>
      <c r="QUY582" s="255"/>
      <c r="QUZ582" s="255"/>
      <c r="QVA582" s="255"/>
      <c r="QVB582" s="255" t="s">
        <v>242</v>
      </c>
      <c r="QVC582" s="255"/>
      <c r="QVD582" s="255"/>
      <c r="QVE582" s="255"/>
      <c r="QVF582" s="255"/>
      <c r="QVG582" s="255"/>
      <c r="QVH582" s="255"/>
      <c r="QVI582" s="255"/>
      <c r="QVJ582" s="255" t="s">
        <v>242</v>
      </c>
      <c r="QVK582" s="255"/>
      <c r="QVL582" s="255"/>
      <c r="QVM582" s="255"/>
      <c r="QVN582" s="255"/>
      <c r="QVO582" s="255"/>
      <c r="QVP582" s="255"/>
      <c r="QVQ582" s="255"/>
      <c r="QVR582" s="255" t="s">
        <v>242</v>
      </c>
      <c r="QVS582" s="255"/>
      <c r="QVT582" s="255"/>
      <c r="QVU582" s="255"/>
      <c r="QVV582" s="255"/>
      <c r="QVW582" s="255"/>
      <c r="QVX582" s="255"/>
      <c r="QVY582" s="255"/>
      <c r="QVZ582" s="255" t="s">
        <v>242</v>
      </c>
      <c r="QWA582" s="255"/>
      <c r="QWB582" s="255"/>
      <c r="QWC582" s="255"/>
      <c r="QWD582" s="255"/>
      <c r="QWE582" s="255"/>
      <c r="QWF582" s="255"/>
      <c r="QWG582" s="255"/>
      <c r="QWH582" s="255" t="s">
        <v>242</v>
      </c>
      <c r="QWI582" s="255"/>
      <c r="QWJ582" s="255"/>
      <c r="QWK582" s="255"/>
      <c r="QWL582" s="255"/>
      <c r="QWM582" s="255"/>
      <c r="QWN582" s="255"/>
      <c r="QWO582" s="255"/>
      <c r="QWP582" s="255" t="s">
        <v>242</v>
      </c>
      <c r="QWQ582" s="255"/>
      <c r="QWR582" s="255"/>
      <c r="QWS582" s="255"/>
      <c r="QWT582" s="255"/>
      <c r="QWU582" s="255"/>
      <c r="QWV582" s="255"/>
      <c r="QWW582" s="255"/>
      <c r="QWX582" s="255" t="s">
        <v>242</v>
      </c>
      <c r="QWY582" s="255"/>
      <c r="QWZ582" s="255"/>
      <c r="QXA582" s="255"/>
      <c r="QXB582" s="255"/>
      <c r="QXC582" s="255"/>
      <c r="QXD582" s="255"/>
      <c r="QXE582" s="255"/>
      <c r="QXF582" s="255" t="s">
        <v>242</v>
      </c>
      <c r="QXG582" s="255"/>
      <c r="QXH582" s="255"/>
      <c r="QXI582" s="255"/>
      <c r="QXJ582" s="255"/>
      <c r="QXK582" s="255"/>
      <c r="QXL582" s="255"/>
      <c r="QXM582" s="255"/>
      <c r="QXN582" s="255" t="s">
        <v>242</v>
      </c>
      <c r="QXO582" s="255"/>
      <c r="QXP582" s="255"/>
      <c r="QXQ582" s="255"/>
      <c r="QXR582" s="255"/>
      <c r="QXS582" s="255"/>
      <c r="QXT582" s="255"/>
      <c r="QXU582" s="255"/>
      <c r="QXV582" s="255" t="s">
        <v>242</v>
      </c>
      <c r="QXW582" s="255"/>
      <c r="QXX582" s="255"/>
      <c r="QXY582" s="255"/>
      <c r="QXZ582" s="255"/>
      <c r="QYA582" s="255"/>
      <c r="QYB582" s="255"/>
      <c r="QYC582" s="255"/>
      <c r="QYD582" s="255" t="s">
        <v>242</v>
      </c>
      <c r="QYE582" s="255"/>
      <c r="QYF582" s="255"/>
      <c r="QYG582" s="255"/>
      <c r="QYH582" s="255"/>
      <c r="QYI582" s="255"/>
      <c r="QYJ582" s="255"/>
      <c r="QYK582" s="255"/>
      <c r="QYL582" s="255" t="s">
        <v>242</v>
      </c>
      <c r="QYM582" s="255"/>
      <c r="QYN582" s="255"/>
      <c r="QYO582" s="255"/>
      <c r="QYP582" s="255"/>
      <c r="QYQ582" s="255"/>
      <c r="QYR582" s="255"/>
      <c r="QYS582" s="255"/>
      <c r="QYT582" s="255" t="s">
        <v>242</v>
      </c>
      <c r="QYU582" s="255"/>
      <c r="QYV582" s="255"/>
      <c r="QYW582" s="255"/>
      <c r="QYX582" s="255"/>
      <c r="QYY582" s="255"/>
      <c r="QYZ582" s="255"/>
      <c r="QZA582" s="255"/>
      <c r="QZB582" s="255" t="s">
        <v>242</v>
      </c>
      <c r="QZC582" s="255"/>
      <c r="QZD582" s="255"/>
      <c r="QZE582" s="255"/>
      <c r="QZF582" s="255"/>
      <c r="QZG582" s="255"/>
      <c r="QZH582" s="255"/>
      <c r="QZI582" s="255"/>
      <c r="QZJ582" s="255" t="s">
        <v>242</v>
      </c>
      <c r="QZK582" s="255"/>
      <c r="QZL582" s="255"/>
      <c r="QZM582" s="255"/>
      <c r="QZN582" s="255"/>
      <c r="QZO582" s="255"/>
      <c r="QZP582" s="255"/>
      <c r="QZQ582" s="255"/>
      <c r="QZR582" s="255" t="s">
        <v>242</v>
      </c>
      <c r="QZS582" s="255"/>
      <c r="QZT582" s="255"/>
      <c r="QZU582" s="255"/>
      <c r="QZV582" s="255"/>
      <c r="QZW582" s="255"/>
      <c r="QZX582" s="255"/>
      <c r="QZY582" s="255"/>
      <c r="QZZ582" s="255" t="s">
        <v>242</v>
      </c>
      <c r="RAA582" s="255"/>
      <c r="RAB582" s="255"/>
      <c r="RAC582" s="255"/>
      <c r="RAD582" s="255"/>
      <c r="RAE582" s="255"/>
      <c r="RAF582" s="255"/>
      <c r="RAG582" s="255"/>
      <c r="RAH582" s="255" t="s">
        <v>242</v>
      </c>
      <c r="RAI582" s="255"/>
      <c r="RAJ582" s="255"/>
      <c r="RAK582" s="255"/>
      <c r="RAL582" s="255"/>
      <c r="RAM582" s="255"/>
      <c r="RAN582" s="255"/>
      <c r="RAO582" s="255"/>
      <c r="RAP582" s="255" t="s">
        <v>242</v>
      </c>
      <c r="RAQ582" s="255"/>
      <c r="RAR582" s="255"/>
      <c r="RAS582" s="255"/>
      <c r="RAT582" s="255"/>
      <c r="RAU582" s="255"/>
      <c r="RAV582" s="255"/>
      <c r="RAW582" s="255"/>
      <c r="RAX582" s="255" t="s">
        <v>242</v>
      </c>
      <c r="RAY582" s="255"/>
      <c r="RAZ582" s="255"/>
      <c r="RBA582" s="255"/>
      <c r="RBB582" s="255"/>
      <c r="RBC582" s="255"/>
      <c r="RBD582" s="255"/>
      <c r="RBE582" s="255"/>
      <c r="RBF582" s="255" t="s">
        <v>242</v>
      </c>
      <c r="RBG582" s="255"/>
      <c r="RBH582" s="255"/>
      <c r="RBI582" s="255"/>
      <c r="RBJ582" s="255"/>
      <c r="RBK582" s="255"/>
      <c r="RBL582" s="255"/>
      <c r="RBM582" s="255"/>
      <c r="RBN582" s="255" t="s">
        <v>242</v>
      </c>
      <c r="RBO582" s="255"/>
      <c r="RBP582" s="255"/>
      <c r="RBQ582" s="255"/>
      <c r="RBR582" s="255"/>
      <c r="RBS582" s="255"/>
      <c r="RBT582" s="255"/>
      <c r="RBU582" s="255"/>
      <c r="RBV582" s="255" t="s">
        <v>242</v>
      </c>
      <c r="RBW582" s="255"/>
      <c r="RBX582" s="255"/>
      <c r="RBY582" s="255"/>
      <c r="RBZ582" s="255"/>
      <c r="RCA582" s="255"/>
      <c r="RCB582" s="255"/>
      <c r="RCC582" s="255"/>
      <c r="RCD582" s="255" t="s">
        <v>242</v>
      </c>
      <c r="RCE582" s="255"/>
      <c r="RCF582" s="255"/>
      <c r="RCG582" s="255"/>
      <c r="RCH582" s="255"/>
      <c r="RCI582" s="255"/>
      <c r="RCJ582" s="255"/>
      <c r="RCK582" s="255"/>
      <c r="RCL582" s="255" t="s">
        <v>242</v>
      </c>
      <c r="RCM582" s="255"/>
      <c r="RCN582" s="255"/>
      <c r="RCO582" s="255"/>
      <c r="RCP582" s="255"/>
      <c r="RCQ582" s="255"/>
      <c r="RCR582" s="255"/>
      <c r="RCS582" s="255"/>
      <c r="RCT582" s="255" t="s">
        <v>242</v>
      </c>
      <c r="RCU582" s="255"/>
      <c r="RCV582" s="255"/>
      <c r="RCW582" s="255"/>
      <c r="RCX582" s="255"/>
      <c r="RCY582" s="255"/>
      <c r="RCZ582" s="255"/>
      <c r="RDA582" s="255"/>
      <c r="RDB582" s="255" t="s">
        <v>242</v>
      </c>
      <c r="RDC582" s="255"/>
      <c r="RDD582" s="255"/>
      <c r="RDE582" s="255"/>
      <c r="RDF582" s="255"/>
      <c r="RDG582" s="255"/>
      <c r="RDH582" s="255"/>
      <c r="RDI582" s="255"/>
      <c r="RDJ582" s="255" t="s">
        <v>242</v>
      </c>
      <c r="RDK582" s="255"/>
      <c r="RDL582" s="255"/>
      <c r="RDM582" s="255"/>
      <c r="RDN582" s="255"/>
      <c r="RDO582" s="255"/>
      <c r="RDP582" s="255"/>
      <c r="RDQ582" s="255"/>
      <c r="RDR582" s="255" t="s">
        <v>242</v>
      </c>
      <c r="RDS582" s="255"/>
      <c r="RDT582" s="255"/>
      <c r="RDU582" s="255"/>
      <c r="RDV582" s="255"/>
      <c r="RDW582" s="255"/>
      <c r="RDX582" s="255"/>
      <c r="RDY582" s="255"/>
      <c r="RDZ582" s="255" t="s">
        <v>242</v>
      </c>
      <c r="REA582" s="255"/>
      <c r="REB582" s="255"/>
      <c r="REC582" s="255"/>
      <c r="RED582" s="255"/>
      <c r="REE582" s="255"/>
      <c r="REF582" s="255"/>
      <c r="REG582" s="255"/>
      <c r="REH582" s="255" t="s">
        <v>242</v>
      </c>
      <c r="REI582" s="255"/>
      <c r="REJ582" s="255"/>
      <c r="REK582" s="255"/>
      <c r="REL582" s="255"/>
      <c r="REM582" s="255"/>
      <c r="REN582" s="255"/>
      <c r="REO582" s="255"/>
      <c r="REP582" s="255" t="s">
        <v>242</v>
      </c>
      <c r="REQ582" s="255"/>
      <c r="RER582" s="255"/>
      <c r="RES582" s="255"/>
      <c r="RET582" s="255"/>
      <c r="REU582" s="255"/>
      <c r="REV582" s="255"/>
      <c r="REW582" s="255"/>
      <c r="REX582" s="255" t="s">
        <v>242</v>
      </c>
      <c r="REY582" s="255"/>
      <c r="REZ582" s="255"/>
      <c r="RFA582" s="255"/>
      <c r="RFB582" s="255"/>
      <c r="RFC582" s="255"/>
      <c r="RFD582" s="255"/>
      <c r="RFE582" s="255"/>
      <c r="RFF582" s="255" t="s">
        <v>242</v>
      </c>
      <c r="RFG582" s="255"/>
      <c r="RFH582" s="255"/>
      <c r="RFI582" s="255"/>
      <c r="RFJ582" s="255"/>
      <c r="RFK582" s="255"/>
      <c r="RFL582" s="255"/>
      <c r="RFM582" s="255"/>
      <c r="RFN582" s="255" t="s">
        <v>242</v>
      </c>
      <c r="RFO582" s="255"/>
      <c r="RFP582" s="255"/>
      <c r="RFQ582" s="255"/>
      <c r="RFR582" s="255"/>
      <c r="RFS582" s="255"/>
      <c r="RFT582" s="255"/>
      <c r="RFU582" s="255"/>
      <c r="RFV582" s="255" t="s">
        <v>242</v>
      </c>
      <c r="RFW582" s="255"/>
      <c r="RFX582" s="255"/>
      <c r="RFY582" s="255"/>
      <c r="RFZ582" s="255"/>
      <c r="RGA582" s="255"/>
      <c r="RGB582" s="255"/>
      <c r="RGC582" s="255"/>
      <c r="RGD582" s="255" t="s">
        <v>242</v>
      </c>
      <c r="RGE582" s="255"/>
      <c r="RGF582" s="255"/>
      <c r="RGG582" s="255"/>
      <c r="RGH582" s="255"/>
      <c r="RGI582" s="255"/>
      <c r="RGJ582" s="255"/>
      <c r="RGK582" s="255"/>
      <c r="RGL582" s="255" t="s">
        <v>242</v>
      </c>
      <c r="RGM582" s="255"/>
      <c r="RGN582" s="255"/>
      <c r="RGO582" s="255"/>
      <c r="RGP582" s="255"/>
      <c r="RGQ582" s="255"/>
      <c r="RGR582" s="255"/>
      <c r="RGS582" s="255"/>
      <c r="RGT582" s="255" t="s">
        <v>242</v>
      </c>
      <c r="RGU582" s="255"/>
      <c r="RGV582" s="255"/>
      <c r="RGW582" s="255"/>
      <c r="RGX582" s="255"/>
      <c r="RGY582" s="255"/>
      <c r="RGZ582" s="255"/>
      <c r="RHA582" s="255"/>
      <c r="RHB582" s="255" t="s">
        <v>242</v>
      </c>
      <c r="RHC582" s="255"/>
      <c r="RHD582" s="255"/>
      <c r="RHE582" s="255"/>
      <c r="RHF582" s="255"/>
      <c r="RHG582" s="255"/>
      <c r="RHH582" s="255"/>
      <c r="RHI582" s="255"/>
      <c r="RHJ582" s="255" t="s">
        <v>242</v>
      </c>
      <c r="RHK582" s="255"/>
      <c r="RHL582" s="255"/>
      <c r="RHM582" s="255"/>
      <c r="RHN582" s="255"/>
      <c r="RHO582" s="255"/>
      <c r="RHP582" s="255"/>
      <c r="RHQ582" s="255"/>
      <c r="RHR582" s="255" t="s">
        <v>242</v>
      </c>
      <c r="RHS582" s="255"/>
      <c r="RHT582" s="255"/>
      <c r="RHU582" s="255"/>
      <c r="RHV582" s="255"/>
      <c r="RHW582" s="255"/>
      <c r="RHX582" s="255"/>
      <c r="RHY582" s="255"/>
      <c r="RHZ582" s="255" t="s">
        <v>242</v>
      </c>
      <c r="RIA582" s="255"/>
      <c r="RIB582" s="255"/>
      <c r="RIC582" s="255"/>
      <c r="RID582" s="255"/>
      <c r="RIE582" s="255"/>
      <c r="RIF582" s="255"/>
      <c r="RIG582" s="255"/>
      <c r="RIH582" s="255" t="s">
        <v>242</v>
      </c>
      <c r="RII582" s="255"/>
      <c r="RIJ582" s="255"/>
      <c r="RIK582" s="255"/>
      <c r="RIL582" s="255"/>
      <c r="RIM582" s="255"/>
      <c r="RIN582" s="255"/>
      <c r="RIO582" s="255"/>
      <c r="RIP582" s="255" t="s">
        <v>242</v>
      </c>
      <c r="RIQ582" s="255"/>
      <c r="RIR582" s="255"/>
      <c r="RIS582" s="255"/>
      <c r="RIT582" s="255"/>
      <c r="RIU582" s="255"/>
      <c r="RIV582" s="255"/>
      <c r="RIW582" s="255"/>
      <c r="RIX582" s="255" t="s">
        <v>242</v>
      </c>
      <c r="RIY582" s="255"/>
      <c r="RIZ582" s="255"/>
      <c r="RJA582" s="255"/>
      <c r="RJB582" s="255"/>
      <c r="RJC582" s="255"/>
      <c r="RJD582" s="255"/>
      <c r="RJE582" s="255"/>
      <c r="RJF582" s="255" t="s">
        <v>242</v>
      </c>
      <c r="RJG582" s="255"/>
      <c r="RJH582" s="255"/>
      <c r="RJI582" s="255"/>
      <c r="RJJ582" s="255"/>
      <c r="RJK582" s="255"/>
      <c r="RJL582" s="255"/>
      <c r="RJM582" s="255"/>
      <c r="RJN582" s="255" t="s">
        <v>242</v>
      </c>
      <c r="RJO582" s="255"/>
      <c r="RJP582" s="255"/>
      <c r="RJQ582" s="255"/>
      <c r="RJR582" s="255"/>
      <c r="RJS582" s="255"/>
      <c r="RJT582" s="255"/>
      <c r="RJU582" s="255"/>
      <c r="RJV582" s="255" t="s">
        <v>242</v>
      </c>
      <c r="RJW582" s="255"/>
      <c r="RJX582" s="255"/>
      <c r="RJY582" s="255"/>
      <c r="RJZ582" s="255"/>
      <c r="RKA582" s="255"/>
      <c r="RKB582" s="255"/>
      <c r="RKC582" s="255"/>
      <c r="RKD582" s="255" t="s">
        <v>242</v>
      </c>
      <c r="RKE582" s="255"/>
      <c r="RKF582" s="255"/>
      <c r="RKG582" s="255"/>
      <c r="RKH582" s="255"/>
      <c r="RKI582" s="255"/>
      <c r="RKJ582" s="255"/>
      <c r="RKK582" s="255"/>
      <c r="RKL582" s="255" t="s">
        <v>242</v>
      </c>
      <c r="RKM582" s="255"/>
      <c r="RKN582" s="255"/>
      <c r="RKO582" s="255"/>
      <c r="RKP582" s="255"/>
      <c r="RKQ582" s="255"/>
      <c r="RKR582" s="255"/>
      <c r="RKS582" s="255"/>
      <c r="RKT582" s="255" t="s">
        <v>242</v>
      </c>
      <c r="RKU582" s="255"/>
      <c r="RKV582" s="255"/>
      <c r="RKW582" s="255"/>
      <c r="RKX582" s="255"/>
      <c r="RKY582" s="255"/>
      <c r="RKZ582" s="255"/>
      <c r="RLA582" s="255"/>
      <c r="RLB582" s="255" t="s">
        <v>242</v>
      </c>
      <c r="RLC582" s="255"/>
      <c r="RLD582" s="255"/>
      <c r="RLE582" s="255"/>
      <c r="RLF582" s="255"/>
      <c r="RLG582" s="255"/>
      <c r="RLH582" s="255"/>
      <c r="RLI582" s="255"/>
      <c r="RLJ582" s="255" t="s">
        <v>242</v>
      </c>
      <c r="RLK582" s="255"/>
      <c r="RLL582" s="255"/>
      <c r="RLM582" s="255"/>
      <c r="RLN582" s="255"/>
      <c r="RLO582" s="255"/>
      <c r="RLP582" s="255"/>
      <c r="RLQ582" s="255"/>
      <c r="RLR582" s="255" t="s">
        <v>242</v>
      </c>
      <c r="RLS582" s="255"/>
      <c r="RLT582" s="255"/>
      <c r="RLU582" s="255"/>
      <c r="RLV582" s="255"/>
      <c r="RLW582" s="255"/>
      <c r="RLX582" s="255"/>
      <c r="RLY582" s="255"/>
      <c r="RLZ582" s="255" t="s">
        <v>242</v>
      </c>
      <c r="RMA582" s="255"/>
      <c r="RMB582" s="255"/>
      <c r="RMC582" s="255"/>
      <c r="RMD582" s="255"/>
      <c r="RME582" s="255"/>
      <c r="RMF582" s="255"/>
      <c r="RMG582" s="255"/>
      <c r="RMH582" s="255" t="s">
        <v>242</v>
      </c>
      <c r="RMI582" s="255"/>
      <c r="RMJ582" s="255"/>
      <c r="RMK582" s="255"/>
      <c r="RML582" s="255"/>
      <c r="RMM582" s="255"/>
      <c r="RMN582" s="255"/>
      <c r="RMO582" s="255"/>
      <c r="RMP582" s="255" t="s">
        <v>242</v>
      </c>
      <c r="RMQ582" s="255"/>
      <c r="RMR582" s="255"/>
      <c r="RMS582" s="255"/>
      <c r="RMT582" s="255"/>
      <c r="RMU582" s="255"/>
      <c r="RMV582" s="255"/>
      <c r="RMW582" s="255"/>
      <c r="RMX582" s="255" t="s">
        <v>242</v>
      </c>
      <c r="RMY582" s="255"/>
      <c r="RMZ582" s="255"/>
      <c r="RNA582" s="255"/>
      <c r="RNB582" s="255"/>
      <c r="RNC582" s="255"/>
      <c r="RND582" s="255"/>
      <c r="RNE582" s="255"/>
      <c r="RNF582" s="255" t="s">
        <v>242</v>
      </c>
      <c r="RNG582" s="255"/>
      <c r="RNH582" s="255"/>
      <c r="RNI582" s="255"/>
      <c r="RNJ582" s="255"/>
      <c r="RNK582" s="255"/>
      <c r="RNL582" s="255"/>
      <c r="RNM582" s="255"/>
      <c r="RNN582" s="255" t="s">
        <v>242</v>
      </c>
      <c r="RNO582" s="255"/>
      <c r="RNP582" s="255"/>
      <c r="RNQ582" s="255"/>
      <c r="RNR582" s="255"/>
      <c r="RNS582" s="255"/>
      <c r="RNT582" s="255"/>
      <c r="RNU582" s="255"/>
      <c r="RNV582" s="255" t="s">
        <v>242</v>
      </c>
      <c r="RNW582" s="255"/>
      <c r="RNX582" s="255"/>
      <c r="RNY582" s="255"/>
      <c r="RNZ582" s="255"/>
      <c r="ROA582" s="255"/>
      <c r="ROB582" s="255"/>
      <c r="ROC582" s="255"/>
      <c r="ROD582" s="255" t="s">
        <v>242</v>
      </c>
      <c r="ROE582" s="255"/>
      <c r="ROF582" s="255"/>
      <c r="ROG582" s="255"/>
      <c r="ROH582" s="255"/>
      <c r="ROI582" s="255"/>
      <c r="ROJ582" s="255"/>
      <c r="ROK582" s="255"/>
      <c r="ROL582" s="255" t="s">
        <v>242</v>
      </c>
      <c r="ROM582" s="255"/>
      <c r="RON582" s="255"/>
      <c r="ROO582" s="255"/>
      <c r="ROP582" s="255"/>
      <c r="ROQ582" s="255"/>
      <c r="ROR582" s="255"/>
      <c r="ROS582" s="255"/>
      <c r="ROT582" s="255" t="s">
        <v>242</v>
      </c>
      <c r="ROU582" s="255"/>
      <c r="ROV582" s="255"/>
      <c r="ROW582" s="255"/>
      <c r="ROX582" s="255"/>
      <c r="ROY582" s="255"/>
      <c r="ROZ582" s="255"/>
      <c r="RPA582" s="255"/>
      <c r="RPB582" s="255" t="s">
        <v>242</v>
      </c>
      <c r="RPC582" s="255"/>
      <c r="RPD582" s="255"/>
      <c r="RPE582" s="255"/>
      <c r="RPF582" s="255"/>
      <c r="RPG582" s="255"/>
      <c r="RPH582" s="255"/>
      <c r="RPI582" s="255"/>
      <c r="RPJ582" s="255" t="s">
        <v>242</v>
      </c>
      <c r="RPK582" s="255"/>
      <c r="RPL582" s="255"/>
      <c r="RPM582" s="255"/>
      <c r="RPN582" s="255"/>
      <c r="RPO582" s="255"/>
      <c r="RPP582" s="255"/>
      <c r="RPQ582" s="255"/>
      <c r="RPR582" s="255" t="s">
        <v>242</v>
      </c>
      <c r="RPS582" s="255"/>
      <c r="RPT582" s="255"/>
      <c r="RPU582" s="255"/>
      <c r="RPV582" s="255"/>
      <c r="RPW582" s="255"/>
      <c r="RPX582" s="255"/>
      <c r="RPY582" s="255"/>
      <c r="RPZ582" s="255" t="s">
        <v>242</v>
      </c>
      <c r="RQA582" s="255"/>
      <c r="RQB582" s="255"/>
      <c r="RQC582" s="255"/>
      <c r="RQD582" s="255"/>
      <c r="RQE582" s="255"/>
      <c r="RQF582" s="255"/>
      <c r="RQG582" s="255"/>
      <c r="RQH582" s="255" t="s">
        <v>242</v>
      </c>
      <c r="RQI582" s="255"/>
      <c r="RQJ582" s="255"/>
      <c r="RQK582" s="255"/>
      <c r="RQL582" s="255"/>
      <c r="RQM582" s="255"/>
      <c r="RQN582" s="255"/>
      <c r="RQO582" s="255"/>
      <c r="RQP582" s="255" t="s">
        <v>242</v>
      </c>
      <c r="RQQ582" s="255"/>
      <c r="RQR582" s="255"/>
      <c r="RQS582" s="255"/>
      <c r="RQT582" s="255"/>
      <c r="RQU582" s="255"/>
      <c r="RQV582" s="255"/>
      <c r="RQW582" s="255"/>
      <c r="RQX582" s="255" t="s">
        <v>242</v>
      </c>
      <c r="RQY582" s="255"/>
      <c r="RQZ582" s="255"/>
      <c r="RRA582" s="255"/>
      <c r="RRB582" s="255"/>
      <c r="RRC582" s="255"/>
      <c r="RRD582" s="255"/>
      <c r="RRE582" s="255"/>
      <c r="RRF582" s="255" t="s">
        <v>242</v>
      </c>
      <c r="RRG582" s="255"/>
      <c r="RRH582" s="255"/>
      <c r="RRI582" s="255"/>
      <c r="RRJ582" s="255"/>
      <c r="RRK582" s="255"/>
      <c r="RRL582" s="255"/>
      <c r="RRM582" s="255"/>
      <c r="RRN582" s="255" t="s">
        <v>242</v>
      </c>
      <c r="RRO582" s="255"/>
      <c r="RRP582" s="255"/>
      <c r="RRQ582" s="255"/>
      <c r="RRR582" s="255"/>
      <c r="RRS582" s="255"/>
      <c r="RRT582" s="255"/>
      <c r="RRU582" s="255"/>
      <c r="RRV582" s="255" t="s">
        <v>242</v>
      </c>
      <c r="RRW582" s="255"/>
      <c r="RRX582" s="255"/>
      <c r="RRY582" s="255"/>
      <c r="RRZ582" s="255"/>
      <c r="RSA582" s="255"/>
      <c r="RSB582" s="255"/>
      <c r="RSC582" s="255"/>
      <c r="RSD582" s="255" t="s">
        <v>242</v>
      </c>
      <c r="RSE582" s="255"/>
      <c r="RSF582" s="255"/>
      <c r="RSG582" s="255"/>
      <c r="RSH582" s="255"/>
      <c r="RSI582" s="255"/>
      <c r="RSJ582" s="255"/>
      <c r="RSK582" s="255"/>
      <c r="RSL582" s="255" t="s">
        <v>242</v>
      </c>
      <c r="RSM582" s="255"/>
      <c r="RSN582" s="255"/>
      <c r="RSO582" s="255"/>
      <c r="RSP582" s="255"/>
      <c r="RSQ582" s="255"/>
      <c r="RSR582" s="255"/>
      <c r="RSS582" s="255"/>
      <c r="RST582" s="255" t="s">
        <v>242</v>
      </c>
      <c r="RSU582" s="255"/>
      <c r="RSV582" s="255"/>
      <c r="RSW582" s="255"/>
      <c r="RSX582" s="255"/>
      <c r="RSY582" s="255"/>
      <c r="RSZ582" s="255"/>
      <c r="RTA582" s="255"/>
      <c r="RTB582" s="255" t="s">
        <v>242</v>
      </c>
      <c r="RTC582" s="255"/>
      <c r="RTD582" s="255"/>
      <c r="RTE582" s="255"/>
      <c r="RTF582" s="255"/>
      <c r="RTG582" s="255"/>
      <c r="RTH582" s="255"/>
      <c r="RTI582" s="255"/>
      <c r="RTJ582" s="255" t="s">
        <v>242</v>
      </c>
      <c r="RTK582" s="255"/>
      <c r="RTL582" s="255"/>
      <c r="RTM582" s="255"/>
      <c r="RTN582" s="255"/>
      <c r="RTO582" s="255"/>
      <c r="RTP582" s="255"/>
      <c r="RTQ582" s="255"/>
      <c r="RTR582" s="255" t="s">
        <v>242</v>
      </c>
      <c r="RTS582" s="255"/>
      <c r="RTT582" s="255"/>
      <c r="RTU582" s="255"/>
      <c r="RTV582" s="255"/>
      <c r="RTW582" s="255"/>
      <c r="RTX582" s="255"/>
      <c r="RTY582" s="255"/>
      <c r="RTZ582" s="255" t="s">
        <v>242</v>
      </c>
      <c r="RUA582" s="255"/>
      <c r="RUB582" s="255"/>
      <c r="RUC582" s="255"/>
      <c r="RUD582" s="255"/>
      <c r="RUE582" s="255"/>
      <c r="RUF582" s="255"/>
      <c r="RUG582" s="255"/>
      <c r="RUH582" s="255" t="s">
        <v>242</v>
      </c>
      <c r="RUI582" s="255"/>
      <c r="RUJ582" s="255"/>
      <c r="RUK582" s="255"/>
      <c r="RUL582" s="255"/>
      <c r="RUM582" s="255"/>
      <c r="RUN582" s="255"/>
      <c r="RUO582" s="255"/>
      <c r="RUP582" s="255" t="s">
        <v>242</v>
      </c>
      <c r="RUQ582" s="255"/>
      <c r="RUR582" s="255"/>
      <c r="RUS582" s="255"/>
      <c r="RUT582" s="255"/>
      <c r="RUU582" s="255"/>
      <c r="RUV582" s="255"/>
      <c r="RUW582" s="255"/>
      <c r="RUX582" s="255" t="s">
        <v>242</v>
      </c>
      <c r="RUY582" s="255"/>
      <c r="RUZ582" s="255"/>
      <c r="RVA582" s="255"/>
      <c r="RVB582" s="255"/>
      <c r="RVC582" s="255"/>
      <c r="RVD582" s="255"/>
      <c r="RVE582" s="255"/>
      <c r="RVF582" s="255" t="s">
        <v>242</v>
      </c>
      <c r="RVG582" s="255"/>
      <c r="RVH582" s="255"/>
      <c r="RVI582" s="255"/>
      <c r="RVJ582" s="255"/>
      <c r="RVK582" s="255"/>
      <c r="RVL582" s="255"/>
      <c r="RVM582" s="255"/>
      <c r="RVN582" s="255" t="s">
        <v>242</v>
      </c>
      <c r="RVO582" s="255"/>
      <c r="RVP582" s="255"/>
      <c r="RVQ582" s="255"/>
      <c r="RVR582" s="255"/>
      <c r="RVS582" s="255"/>
      <c r="RVT582" s="255"/>
      <c r="RVU582" s="255"/>
      <c r="RVV582" s="255" t="s">
        <v>242</v>
      </c>
      <c r="RVW582" s="255"/>
      <c r="RVX582" s="255"/>
      <c r="RVY582" s="255"/>
      <c r="RVZ582" s="255"/>
      <c r="RWA582" s="255"/>
      <c r="RWB582" s="255"/>
      <c r="RWC582" s="255"/>
      <c r="RWD582" s="255" t="s">
        <v>242</v>
      </c>
      <c r="RWE582" s="255"/>
      <c r="RWF582" s="255"/>
      <c r="RWG582" s="255"/>
      <c r="RWH582" s="255"/>
      <c r="RWI582" s="255"/>
      <c r="RWJ582" s="255"/>
      <c r="RWK582" s="255"/>
      <c r="RWL582" s="255" t="s">
        <v>242</v>
      </c>
      <c r="RWM582" s="255"/>
      <c r="RWN582" s="255"/>
      <c r="RWO582" s="255"/>
      <c r="RWP582" s="255"/>
      <c r="RWQ582" s="255"/>
      <c r="RWR582" s="255"/>
      <c r="RWS582" s="255"/>
      <c r="RWT582" s="255" t="s">
        <v>242</v>
      </c>
      <c r="RWU582" s="255"/>
      <c r="RWV582" s="255"/>
      <c r="RWW582" s="255"/>
      <c r="RWX582" s="255"/>
      <c r="RWY582" s="255"/>
      <c r="RWZ582" s="255"/>
      <c r="RXA582" s="255"/>
      <c r="RXB582" s="255" t="s">
        <v>242</v>
      </c>
      <c r="RXC582" s="255"/>
      <c r="RXD582" s="255"/>
      <c r="RXE582" s="255"/>
      <c r="RXF582" s="255"/>
      <c r="RXG582" s="255"/>
      <c r="RXH582" s="255"/>
      <c r="RXI582" s="255"/>
      <c r="RXJ582" s="255" t="s">
        <v>242</v>
      </c>
      <c r="RXK582" s="255"/>
      <c r="RXL582" s="255"/>
      <c r="RXM582" s="255"/>
      <c r="RXN582" s="255"/>
      <c r="RXO582" s="255"/>
      <c r="RXP582" s="255"/>
      <c r="RXQ582" s="255"/>
      <c r="RXR582" s="255" t="s">
        <v>242</v>
      </c>
      <c r="RXS582" s="255"/>
      <c r="RXT582" s="255"/>
      <c r="RXU582" s="255"/>
      <c r="RXV582" s="255"/>
      <c r="RXW582" s="255"/>
      <c r="RXX582" s="255"/>
      <c r="RXY582" s="255"/>
      <c r="RXZ582" s="255" t="s">
        <v>242</v>
      </c>
      <c r="RYA582" s="255"/>
      <c r="RYB582" s="255"/>
      <c r="RYC582" s="255"/>
      <c r="RYD582" s="255"/>
      <c r="RYE582" s="255"/>
      <c r="RYF582" s="255"/>
      <c r="RYG582" s="255"/>
      <c r="RYH582" s="255" t="s">
        <v>242</v>
      </c>
      <c r="RYI582" s="255"/>
      <c r="RYJ582" s="255"/>
      <c r="RYK582" s="255"/>
      <c r="RYL582" s="255"/>
      <c r="RYM582" s="255"/>
      <c r="RYN582" s="255"/>
      <c r="RYO582" s="255"/>
      <c r="RYP582" s="255" t="s">
        <v>242</v>
      </c>
      <c r="RYQ582" s="255"/>
      <c r="RYR582" s="255"/>
      <c r="RYS582" s="255"/>
      <c r="RYT582" s="255"/>
      <c r="RYU582" s="255"/>
      <c r="RYV582" s="255"/>
      <c r="RYW582" s="255"/>
      <c r="RYX582" s="255" t="s">
        <v>242</v>
      </c>
      <c r="RYY582" s="255"/>
      <c r="RYZ582" s="255"/>
      <c r="RZA582" s="255"/>
      <c r="RZB582" s="255"/>
      <c r="RZC582" s="255"/>
      <c r="RZD582" s="255"/>
      <c r="RZE582" s="255"/>
      <c r="RZF582" s="255" t="s">
        <v>242</v>
      </c>
      <c r="RZG582" s="255"/>
      <c r="RZH582" s="255"/>
      <c r="RZI582" s="255"/>
      <c r="RZJ582" s="255"/>
      <c r="RZK582" s="255"/>
      <c r="RZL582" s="255"/>
      <c r="RZM582" s="255"/>
      <c r="RZN582" s="255" t="s">
        <v>242</v>
      </c>
      <c r="RZO582" s="255"/>
      <c r="RZP582" s="255"/>
      <c r="RZQ582" s="255"/>
      <c r="RZR582" s="255"/>
      <c r="RZS582" s="255"/>
      <c r="RZT582" s="255"/>
      <c r="RZU582" s="255"/>
      <c r="RZV582" s="255" t="s">
        <v>242</v>
      </c>
      <c r="RZW582" s="255"/>
      <c r="RZX582" s="255"/>
      <c r="RZY582" s="255"/>
      <c r="RZZ582" s="255"/>
      <c r="SAA582" s="255"/>
      <c r="SAB582" s="255"/>
      <c r="SAC582" s="255"/>
      <c r="SAD582" s="255" t="s">
        <v>242</v>
      </c>
      <c r="SAE582" s="255"/>
      <c r="SAF582" s="255"/>
      <c r="SAG582" s="255"/>
      <c r="SAH582" s="255"/>
      <c r="SAI582" s="255"/>
      <c r="SAJ582" s="255"/>
      <c r="SAK582" s="255"/>
      <c r="SAL582" s="255" t="s">
        <v>242</v>
      </c>
      <c r="SAM582" s="255"/>
      <c r="SAN582" s="255"/>
      <c r="SAO582" s="255"/>
      <c r="SAP582" s="255"/>
      <c r="SAQ582" s="255"/>
      <c r="SAR582" s="255"/>
      <c r="SAS582" s="255"/>
      <c r="SAT582" s="255" t="s">
        <v>242</v>
      </c>
      <c r="SAU582" s="255"/>
      <c r="SAV582" s="255"/>
      <c r="SAW582" s="255"/>
      <c r="SAX582" s="255"/>
      <c r="SAY582" s="255"/>
      <c r="SAZ582" s="255"/>
      <c r="SBA582" s="255"/>
      <c r="SBB582" s="255" t="s">
        <v>242</v>
      </c>
      <c r="SBC582" s="255"/>
      <c r="SBD582" s="255"/>
      <c r="SBE582" s="255"/>
      <c r="SBF582" s="255"/>
      <c r="SBG582" s="255"/>
      <c r="SBH582" s="255"/>
      <c r="SBI582" s="255"/>
      <c r="SBJ582" s="255" t="s">
        <v>242</v>
      </c>
      <c r="SBK582" s="255"/>
      <c r="SBL582" s="255"/>
      <c r="SBM582" s="255"/>
      <c r="SBN582" s="255"/>
      <c r="SBO582" s="255"/>
      <c r="SBP582" s="255"/>
      <c r="SBQ582" s="255"/>
      <c r="SBR582" s="255" t="s">
        <v>242</v>
      </c>
      <c r="SBS582" s="255"/>
      <c r="SBT582" s="255"/>
      <c r="SBU582" s="255"/>
      <c r="SBV582" s="255"/>
      <c r="SBW582" s="255"/>
      <c r="SBX582" s="255"/>
      <c r="SBY582" s="255"/>
      <c r="SBZ582" s="255" t="s">
        <v>242</v>
      </c>
      <c r="SCA582" s="255"/>
      <c r="SCB582" s="255"/>
      <c r="SCC582" s="255"/>
      <c r="SCD582" s="255"/>
      <c r="SCE582" s="255"/>
      <c r="SCF582" s="255"/>
      <c r="SCG582" s="255"/>
      <c r="SCH582" s="255" t="s">
        <v>242</v>
      </c>
      <c r="SCI582" s="255"/>
      <c r="SCJ582" s="255"/>
      <c r="SCK582" s="255"/>
      <c r="SCL582" s="255"/>
      <c r="SCM582" s="255"/>
      <c r="SCN582" s="255"/>
      <c r="SCO582" s="255"/>
      <c r="SCP582" s="255" t="s">
        <v>242</v>
      </c>
      <c r="SCQ582" s="255"/>
      <c r="SCR582" s="255"/>
      <c r="SCS582" s="255"/>
      <c r="SCT582" s="255"/>
      <c r="SCU582" s="255"/>
      <c r="SCV582" s="255"/>
      <c r="SCW582" s="255"/>
      <c r="SCX582" s="255" t="s">
        <v>242</v>
      </c>
      <c r="SCY582" s="255"/>
      <c r="SCZ582" s="255"/>
      <c r="SDA582" s="255"/>
      <c r="SDB582" s="255"/>
      <c r="SDC582" s="255"/>
      <c r="SDD582" s="255"/>
      <c r="SDE582" s="255"/>
      <c r="SDF582" s="255" t="s">
        <v>242</v>
      </c>
      <c r="SDG582" s="255"/>
      <c r="SDH582" s="255"/>
      <c r="SDI582" s="255"/>
      <c r="SDJ582" s="255"/>
      <c r="SDK582" s="255"/>
      <c r="SDL582" s="255"/>
      <c r="SDM582" s="255"/>
      <c r="SDN582" s="255" t="s">
        <v>242</v>
      </c>
      <c r="SDO582" s="255"/>
      <c r="SDP582" s="255"/>
      <c r="SDQ582" s="255"/>
      <c r="SDR582" s="255"/>
      <c r="SDS582" s="255"/>
      <c r="SDT582" s="255"/>
      <c r="SDU582" s="255"/>
      <c r="SDV582" s="255" t="s">
        <v>242</v>
      </c>
      <c r="SDW582" s="255"/>
      <c r="SDX582" s="255"/>
      <c r="SDY582" s="255"/>
      <c r="SDZ582" s="255"/>
      <c r="SEA582" s="255"/>
      <c r="SEB582" s="255"/>
      <c r="SEC582" s="255"/>
      <c r="SED582" s="255" t="s">
        <v>242</v>
      </c>
      <c r="SEE582" s="255"/>
      <c r="SEF582" s="255"/>
      <c r="SEG582" s="255"/>
      <c r="SEH582" s="255"/>
      <c r="SEI582" s="255"/>
      <c r="SEJ582" s="255"/>
      <c r="SEK582" s="255"/>
      <c r="SEL582" s="255" t="s">
        <v>242</v>
      </c>
      <c r="SEM582" s="255"/>
      <c r="SEN582" s="255"/>
      <c r="SEO582" s="255"/>
      <c r="SEP582" s="255"/>
      <c r="SEQ582" s="255"/>
      <c r="SER582" s="255"/>
      <c r="SES582" s="255"/>
      <c r="SET582" s="255" t="s">
        <v>242</v>
      </c>
      <c r="SEU582" s="255"/>
      <c r="SEV582" s="255"/>
      <c r="SEW582" s="255"/>
      <c r="SEX582" s="255"/>
      <c r="SEY582" s="255"/>
      <c r="SEZ582" s="255"/>
      <c r="SFA582" s="255"/>
      <c r="SFB582" s="255" t="s">
        <v>242</v>
      </c>
      <c r="SFC582" s="255"/>
      <c r="SFD582" s="255"/>
      <c r="SFE582" s="255"/>
      <c r="SFF582" s="255"/>
      <c r="SFG582" s="255"/>
      <c r="SFH582" s="255"/>
      <c r="SFI582" s="255"/>
      <c r="SFJ582" s="255" t="s">
        <v>242</v>
      </c>
      <c r="SFK582" s="255"/>
      <c r="SFL582" s="255"/>
      <c r="SFM582" s="255"/>
      <c r="SFN582" s="255"/>
      <c r="SFO582" s="255"/>
      <c r="SFP582" s="255"/>
      <c r="SFQ582" s="255"/>
      <c r="SFR582" s="255" t="s">
        <v>242</v>
      </c>
      <c r="SFS582" s="255"/>
      <c r="SFT582" s="255"/>
      <c r="SFU582" s="255"/>
      <c r="SFV582" s="255"/>
      <c r="SFW582" s="255"/>
      <c r="SFX582" s="255"/>
      <c r="SFY582" s="255"/>
      <c r="SFZ582" s="255" t="s">
        <v>242</v>
      </c>
      <c r="SGA582" s="255"/>
      <c r="SGB582" s="255"/>
      <c r="SGC582" s="255"/>
      <c r="SGD582" s="255"/>
      <c r="SGE582" s="255"/>
      <c r="SGF582" s="255"/>
      <c r="SGG582" s="255"/>
      <c r="SGH582" s="255" t="s">
        <v>242</v>
      </c>
      <c r="SGI582" s="255"/>
      <c r="SGJ582" s="255"/>
      <c r="SGK582" s="255"/>
      <c r="SGL582" s="255"/>
      <c r="SGM582" s="255"/>
      <c r="SGN582" s="255"/>
      <c r="SGO582" s="255"/>
      <c r="SGP582" s="255" t="s">
        <v>242</v>
      </c>
      <c r="SGQ582" s="255"/>
      <c r="SGR582" s="255"/>
      <c r="SGS582" s="255"/>
      <c r="SGT582" s="255"/>
      <c r="SGU582" s="255"/>
      <c r="SGV582" s="255"/>
      <c r="SGW582" s="255"/>
      <c r="SGX582" s="255" t="s">
        <v>242</v>
      </c>
      <c r="SGY582" s="255"/>
      <c r="SGZ582" s="255"/>
      <c r="SHA582" s="255"/>
      <c r="SHB582" s="255"/>
      <c r="SHC582" s="255"/>
      <c r="SHD582" s="255"/>
      <c r="SHE582" s="255"/>
      <c r="SHF582" s="255" t="s">
        <v>242</v>
      </c>
      <c r="SHG582" s="255"/>
      <c r="SHH582" s="255"/>
      <c r="SHI582" s="255"/>
      <c r="SHJ582" s="255"/>
      <c r="SHK582" s="255"/>
      <c r="SHL582" s="255"/>
      <c r="SHM582" s="255"/>
      <c r="SHN582" s="255" t="s">
        <v>242</v>
      </c>
      <c r="SHO582" s="255"/>
      <c r="SHP582" s="255"/>
      <c r="SHQ582" s="255"/>
      <c r="SHR582" s="255"/>
      <c r="SHS582" s="255"/>
      <c r="SHT582" s="255"/>
      <c r="SHU582" s="255"/>
      <c r="SHV582" s="255" t="s">
        <v>242</v>
      </c>
      <c r="SHW582" s="255"/>
      <c r="SHX582" s="255"/>
      <c r="SHY582" s="255"/>
      <c r="SHZ582" s="255"/>
      <c r="SIA582" s="255"/>
      <c r="SIB582" s="255"/>
      <c r="SIC582" s="255"/>
      <c r="SID582" s="255" t="s">
        <v>242</v>
      </c>
      <c r="SIE582" s="255"/>
      <c r="SIF582" s="255"/>
      <c r="SIG582" s="255"/>
      <c r="SIH582" s="255"/>
      <c r="SII582" s="255"/>
      <c r="SIJ582" s="255"/>
      <c r="SIK582" s="255"/>
      <c r="SIL582" s="255" t="s">
        <v>242</v>
      </c>
      <c r="SIM582" s="255"/>
      <c r="SIN582" s="255"/>
      <c r="SIO582" s="255"/>
      <c r="SIP582" s="255"/>
      <c r="SIQ582" s="255"/>
      <c r="SIR582" s="255"/>
      <c r="SIS582" s="255"/>
      <c r="SIT582" s="255" t="s">
        <v>242</v>
      </c>
      <c r="SIU582" s="255"/>
      <c r="SIV582" s="255"/>
      <c r="SIW582" s="255"/>
      <c r="SIX582" s="255"/>
      <c r="SIY582" s="255"/>
      <c r="SIZ582" s="255"/>
      <c r="SJA582" s="255"/>
      <c r="SJB582" s="255" t="s">
        <v>242</v>
      </c>
      <c r="SJC582" s="255"/>
      <c r="SJD582" s="255"/>
      <c r="SJE582" s="255"/>
      <c r="SJF582" s="255"/>
      <c r="SJG582" s="255"/>
      <c r="SJH582" s="255"/>
      <c r="SJI582" s="255"/>
      <c r="SJJ582" s="255" t="s">
        <v>242</v>
      </c>
      <c r="SJK582" s="255"/>
      <c r="SJL582" s="255"/>
      <c r="SJM582" s="255"/>
      <c r="SJN582" s="255"/>
      <c r="SJO582" s="255"/>
      <c r="SJP582" s="255"/>
      <c r="SJQ582" s="255"/>
      <c r="SJR582" s="255" t="s">
        <v>242</v>
      </c>
      <c r="SJS582" s="255"/>
      <c r="SJT582" s="255"/>
      <c r="SJU582" s="255"/>
      <c r="SJV582" s="255"/>
      <c r="SJW582" s="255"/>
      <c r="SJX582" s="255"/>
      <c r="SJY582" s="255"/>
      <c r="SJZ582" s="255" t="s">
        <v>242</v>
      </c>
      <c r="SKA582" s="255"/>
      <c r="SKB582" s="255"/>
      <c r="SKC582" s="255"/>
      <c r="SKD582" s="255"/>
      <c r="SKE582" s="255"/>
      <c r="SKF582" s="255"/>
      <c r="SKG582" s="255"/>
      <c r="SKH582" s="255" t="s">
        <v>242</v>
      </c>
      <c r="SKI582" s="255"/>
      <c r="SKJ582" s="255"/>
      <c r="SKK582" s="255"/>
      <c r="SKL582" s="255"/>
      <c r="SKM582" s="255"/>
      <c r="SKN582" s="255"/>
      <c r="SKO582" s="255"/>
      <c r="SKP582" s="255" t="s">
        <v>242</v>
      </c>
      <c r="SKQ582" s="255"/>
      <c r="SKR582" s="255"/>
      <c r="SKS582" s="255"/>
      <c r="SKT582" s="255"/>
      <c r="SKU582" s="255"/>
      <c r="SKV582" s="255"/>
      <c r="SKW582" s="255"/>
      <c r="SKX582" s="255" t="s">
        <v>242</v>
      </c>
      <c r="SKY582" s="255"/>
      <c r="SKZ582" s="255"/>
      <c r="SLA582" s="255"/>
      <c r="SLB582" s="255"/>
      <c r="SLC582" s="255"/>
      <c r="SLD582" s="255"/>
      <c r="SLE582" s="255"/>
      <c r="SLF582" s="255" t="s">
        <v>242</v>
      </c>
      <c r="SLG582" s="255"/>
      <c r="SLH582" s="255"/>
      <c r="SLI582" s="255"/>
      <c r="SLJ582" s="255"/>
      <c r="SLK582" s="255"/>
      <c r="SLL582" s="255"/>
      <c r="SLM582" s="255"/>
      <c r="SLN582" s="255" t="s">
        <v>242</v>
      </c>
      <c r="SLO582" s="255"/>
      <c r="SLP582" s="255"/>
      <c r="SLQ582" s="255"/>
      <c r="SLR582" s="255"/>
      <c r="SLS582" s="255"/>
      <c r="SLT582" s="255"/>
      <c r="SLU582" s="255"/>
      <c r="SLV582" s="255" t="s">
        <v>242</v>
      </c>
      <c r="SLW582" s="255"/>
      <c r="SLX582" s="255"/>
      <c r="SLY582" s="255"/>
      <c r="SLZ582" s="255"/>
      <c r="SMA582" s="255"/>
      <c r="SMB582" s="255"/>
      <c r="SMC582" s="255"/>
      <c r="SMD582" s="255" t="s">
        <v>242</v>
      </c>
      <c r="SME582" s="255"/>
      <c r="SMF582" s="255"/>
      <c r="SMG582" s="255"/>
      <c r="SMH582" s="255"/>
      <c r="SMI582" s="255"/>
      <c r="SMJ582" s="255"/>
      <c r="SMK582" s="255"/>
      <c r="SML582" s="255" t="s">
        <v>242</v>
      </c>
      <c r="SMM582" s="255"/>
      <c r="SMN582" s="255"/>
      <c r="SMO582" s="255"/>
      <c r="SMP582" s="255"/>
      <c r="SMQ582" s="255"/>
      <c r="SMR582" s="255"/>
      <c r="SMS582" s="255"/>
      <c r="SMT582" s="255" t="s">
        <v>242</v>
      </c>
      <c r="SMU582" s="255"/>
      <c r="SMV582" s="255"/>
      <c r="SMW582" s="255"/>
      <c r="SMX582" s="255"/>
      <c r="SMY582" s="255"/>
      <c r="SMZ582" s="255"/>
      <c r="SNA582" s="255"/>
      <c r="SNB582" s="255" t="s">
        <v>242</v>
      </c>
      <c r="SNC582" s="255"/>
      <c r="SND582" s="255"/>
      <c r="SNE582" s="255"/>
      <c r="SNF582" s="255"/>
      <c r="SNG582" s="255"/>
      <c r="SNH582" s="255"/>
      <c r="SNI582" s="255"/>
      <c r="SNJ582" s="255" t="s">
        <v>242</v>
      </c>
      <c r="SNK582" s="255"/>
      <c r="SNL582" s="255"/>
      <c r="SNM582" s="255"/>
      <c r="SNN582" s="255"/>
      <c r="SNO582" s="255"/>
      <c r="SNP582" s="255"/>
      <c r="SNQ582" s="255"/>
      <c r="SNR582" s="255" t="s">
        <v>242</v>
      </c>
      <c r="SNS582" s="255"/>
      <c r="SNT582" s="255"/>
      <c r="SNU582" s="255"/>
      <c r="SNV582" s="255"/>
      <c r="SNW582" s="255"/>
      <c r="SNX582" s="255"/>
      <c r="SNY582" s="255"/>
      <c r="SNZ582" s="255" t="s">
        <v>242</v>
      </c>
      <c r="SOA582" s="255"/>
      <c r="SOB582" s="255"/>
      <c r="SOC582" s="255"/>
      <c r="SOD582" s="255"/>
      <c r="SOE582" s="255"/>
      <c r="SOF582" s="255"/>
      <c r="SOG582" s="255"/>
      <c r="SOH582" s="255" t="s">
        <v>242</v>
      </c>
      <c r="SOI582" s="255"/>
      <c r="SOJ582" s="255"/>
      <c r="SOK582" s="255"/>
      <c r="SOL582" s="255"/>
      <c r="SOM582" s="255"/>
      <c r="SON582" s="255"/>
      <c r="SOO582" s="255"/>
      <c r="SOP582" s="255" t="s">
        <v>242</v>
      </c>
      <c r="SOQ582" s="255"/>
      <c r="SOR582" s="255"/>
      <c r="SOS582" s="255"/>
      <c r="SOT582" s="255"/>
      <c r="SOU582" s="255"/>
      <c r="SOV582" s="255"/>
      <c r="SOW582" s="255"/>
      <c r="SOX582" s="255" t="s">
        <v>242</v>
      </c>
      <c r="SOY582" s="255"/>
      <c r="SOZ582" s="255"/>
      <c r="SPA582" s="255"/>
      <c r="SPB582" s="255"/>
      <c r="SPC582" s="255"/>
      <c r="SPD582" s="255"/>
      <c r="SPE582" s="255"/>
      <c r="SPF582" s="255" t="s">
        <v>242</v>
      </c>
      <c r="SPG582" s="255"/>
      <c r="SPH582" s="255"/>
      <c r="SPI582" s="255"/>
      <c r="SPJ582" s="255"/>
      <c r="SPK582" s="255"/>
      <c r="SPL582" s="255"/>
      <c r="SPM582" s="255"/>
      <c r="SPN582" s="255" t="s">
        <v>242</v>
      </c>
      <c r="SPO582" s="255"/>
      <c r="SPP582" s="255"/>
      <c r="SPQ582" s="255"/>
      <c r="SPR582" s="255"/>
      <c r="SPS582" s="255"/>
      <c r="SPT582" s="255"/>
      <c r="SPU582" s="255"/>
      <c r="SPV582" s="255" t="s">
        <v>242</v>
      </c>
      <c r="SPW582" s="255"/>
      <c r="SPX582" s="255"/>
      <c r="SPY582" s="255"/>
      <c r="SPZ582" s="255"/>
      <c r="SQA582" s="255"/>
      <c r="SQB582" s="255"/>
      <c r="SQC582" s="255"/>
      <c r="SQD582" s="255" t="s">
        <v>242</v>
      </c>
      <c r="SQE582" s="255"/>
      <c r="SQF582" s="255"/>
      <c r="SQG582" s="255"/>
      <c r="SQH582" s="255"/>
      <c r="SQI582" s="255"/>
      <c r="SQJ582" s="255"/>
      <c r="SQK582" s="255"/>
      <c r="SQL582" s="255" t="s">
        <v>242</v>
      </c>
      <c r="SQM582" s="255"/>
      <c r="SQN582" s="255"/>
      <c r="SQO582" s="255"/>
      <c r="SQP582" s="255"/>
      <c r="SQQ582" s="255"/>
      <c r="SQR582" s="255"/>
      <c r="SQS582" s="255"/>
      <c r="SQT582" s="255" t="s">
        <v>242</v>
      </c>
      <c r="SQU582" s="255"/>
      <c r="SQV582" s="255"/>
      <c r="SQW582" s="255"/>
      <c r="SQX582" s="255"/>
      <c r="SQY582" s="255"/>
      <c r="SQZ582" s="255"/>
      <c r="SRA582" s="255"/>
      <c r="SRB582" s="255" t="s">
        <v>242</v>
      </c>
      <c r="SRC582" s="255"/>
      <c r="SRD582" s="255"/>
      <c r="SRE582" s="255"/>
      <c r="SRF582" s="255"/>
      <c r="SRG582" s="255"/>
      <c r="SRH582" s="255"/>
      <c r="SRI582" s="255"/>
      <c r="SRJ582" s="255" t="s">
        <v>242</v>
      </c>
      <c r="SRK582" s="255"/>
      <c r="SRL582" s="255"/>
      <c r="SRM582" s="255"/>
      <c r="SRN582" s="255"/>
      <c r="SRO582" s="255"/>
      <c r="SRP582" s="255"/>
      <c r="SRQ582" s="255"/>
      <c r="SRR582" s="255" t="s">
        <v>242</v>
      </c>
      <c r="SRS582" s="255"/>
      <c r="SRT582" s="255"/>
      <c r="SRU582" s="255"/>
      <c r="SRV582" s="255"/>
      <c r="SRW582" s="255"/>
      <c r="SRX582" s="255"/>
      <c r="SRY582" s="255"/>
      <c r="SRZ582" s="255" t="s">
        <v>242</v>
      </c>
      <c r="SSA582" s="255"/>
      <c r="SSB582" s="255"/>
      <c r="SSC582" s="255"/>
      <c r="SSD582" s="255"/>
      <c r="SSE582" s="255"/>
      <c r="SSF582" s="255"/>
      <c r="SSG582" s="255"/>
      <c r="SSH582" s="255" t="s">
        <v>242</v>
      </c>
      <c r="SSI582" s="255"/>
      <c r="SSJ582" s="255"/>
      <c r="SSK582" s="255"/>
      <c r="SSL582" s="255"/>
      <c r="SSM582" s="255"/>
      <c r="SSN582" s="255"/>
      <c r="SSO582" s="255"/>
      <c r="SSP582" s="255" t="s">
        <v>242</v>
      </c>
      <c r="SSQ582" s="255"/>
      <c r="SSR582" s="255"/>
      <c r="SSS582" s="255"/>
      <c r="SST582" s="255"/>
      <c r="SSU582" s="255"/>
      <c r="SSV582" s="255"/>
      <c r="SSW582" s="255"/>
      <c r="SSX582" s="255" t="s">
        <v>242</v>
      </c>
      <c r="SSY582" s="255"/>
      <c r="SSZ582" s="255"/>
      <c r="STA582" s="255"/>
      <c r="STB582" s="255"/>
      <c r="STC582" s="255"/>
      <c r="STD582" s="255"/>
      <c r="STE582" s="255"/>
      <c r="STF582" s="255" t="s">
        <v>242</v>
      </c>
      <c r="STG582" s="255"/>
      <c r="STH582" s="255"/>
      <c r="STI582" s="255"/>
      <c r="STJ582" s="255"/>
      <c r="STK582" s="255"/>
      <c r="STL582" s="255"/>
      <c r="STM582" s="255"/>
      <c r="STN582" s="255" t="s">
        <v>242</v>
      </c>
      <c r="STO582" s="255"/>
      <c r="STP582" s="255"/>
      <c r="STQ582" s="255"/>
      <c r="STR582" s="255"/>
      <c r="STS582" s="255"/>
      <c r="STT582" s="255"/>
      <c r="STU582" s="255"/>
      <c r="STV582" s="255" t="s">
        <v>242</v>
      </c>
      <c r="STW582" s="255"/>
      <c r="STX582" s="255"/>
      <c r="STY582" s="255"/>
      <c r="STZ582" s="255"/>
      <c r="SUA582" s="255"/>
      <c r="SUB582" s="255"/>
      <c r="SUC582" s="255"/>
      <c r="SUD582" s="255" t="s">
        <v>242</v>
      </c>
      <c r="SUE582" s="255"/>
      <c r="SUF582" s="255"/>
      <c r="SUG582" s="255"/>
      <c r="SUH582" s="255"/>
      <c r="SUI582" s="255"/>
      <c r="SUJ582" s="255"/>
      <c r="SUK582" s="255"/>
      <c r="SUL582" s="255" t="s">
        <v>242</v>
      </c>
      <c r="SUM582" s="255"/>
      <c r="SUN582" s="255"/>
      <c r="SUO582" s="255"/>
      <c r="SUP582" s="255"/>
      <c r="SUQ582" s="255"/>
      <c r="SUR582" s="255"/>
      <c r="SUS582" s="255"/>
      <c r="SUT582" s="255" t="s">
        <v>242</v>
      </c>
      <c r="SUU582" s="255"/>
      <c r="SUV582" s="255"/>
      <c r="SUW582" s="255"/>
      <c r="SUX582" s="255"/>
      <c r="SUY582" s="255"/>
      <c r="SUZ582" s="255"/>
      <c r="SVA582" s="255"/>
      <c r="SVB582" s="255" t="s">
        <v>242</v>
      </c>
      <c r="SVC582" s="255"/>
      <c r="SVD582" s="255"/>
      <c r="SVE582" s="255"/>
      <c r="SVF582" s="255"/>
      <c r="SVG582" s="255"/>
      <c r="SVH582" s="255"/>
      <c r="SVI582" s="255"/>
      <c r="SVJ582" s="255" t="s">
        <v>242</v>
      </c>
      <c r="SVK582" s="255"/>
      <c r="SVL582" s="255"/>
      <c r="SVM582" s="255"/>
      <c r="SVN582" s="255"/>
      <c r="SVO582" s="255"/>
      <c r="SVP582" s="255"/>
      <c r="SVQ582" s="255"/>
      <c r="SVR582" s="255" t="s">
        <v>242</v>
      </c>
      <c r="SVS582" s="255"/>
      <c r="SVT582" s="255"/>
      <c r="SVU582" s="255"/>
      <c r="SVV582" s="255"/>
      <c r="SVW582" s="255"/>
      <c r="SVX582" s="255"/>
      <c r="SVY582" s="255"/>
      <c r="SVZ582" s="255" t="s">
        <v>242</v>
      </c>
      <c r="SWA582" s="255"/>
      <c r="SWB582" s="255"/>
      <c r="SWC582" s="255"/>
      <c r="SWD582" s="255"/>
      <c r="SWE582" s="255"/>
      <c r="SWF582" s="255"/>
      <c r="SWG582" s="255"/>
      <c r="SWH582" s="255" t="s">
        <v>242</v>
      </c>
      <c r="SWI582" s="255"/>
      <c r="SWJ582" s="255"/>
      <c r="SWK582" s="255"/>
      <c r="SWL582" s="255"/>
      <c r="SWM582" s="255"/>
      <c r="SWN582" s="255"/>
      <c r="SWO582" s="255"/>
      <c r="SWP582" s="255" t="s">
        <v>242</v>
      </c>
      <c r="SWQ582" s="255"/>
      <c r="SWR582" s="255"/>
      <c r="SWS582" s="255"/>
      <c r="SWT582" s="255"/>
      <c r="SWU582" s="255"/>
      <c r="SWV582" s="255"/>
      <c r="SWW582" s="255"/>
      <c r="SWX582" s="255" t="s">
        <v>242</v>
      </c>
      <c r="SWY582" s="255"/>
      <c r="SWZ582" s="255"/>
      <c r="SXA582" s="255"/>
      <c r="SXB582" s="255"/>
      <c r="SXC582" s="255"/>
      <c r="SXD582" s="255"/>
      <c r="SXE582" s="255"/>
      <c r="SXF582" s="255" t="s">
        <v>242</v>
      </c>
      <c r="SXG582" s="255"/>
      <c r="SXH582" s="255"/>
      <c r="SXI582" s="255"/>
      <c r="SXJ582" s="255"/>
      <c r="SXK582" s="255"/>
      <c r="SXL582" s="255"/>
      <c r="SXM582" s="255"/>
      <c r="SXN582" s="255" t="s">
        <v>242</v>
      </c>
      <c r="SXO582" s="255"/>
      <c r="SXP582" s="255"/>
      <c r="SXQ582" s="255"/>
      <c r="SXR582" s="255"/>
      <c r="SXS582" s="255"/>
      <c r="SXT582" s="255"/>
      <c r="SXU582" s="255"/>
      <c r="SXV582" s="255" t="s">
        <v>242</v>
      </c>
      <c r="SXW582" s="255"/>
      <c r="SXX582" s="255"/>
      <c r="SXY582" s="255"/>
      <c r="SXZ582" s="255"/>
      <c r="SYA582" s="255"/>
      <c r="SYB582" s="255"/>
      <c r="SYC582" s="255"/>
      <c r="SYD582" s="255" t="s">
        <v>242</v>
      </c>
      <c r="SYE582" s="255"/>
      <c r="SYF582" s="255"/>
      <c r="SYG582" s="255"/>
      <c r="SYH582" s="255"/>
      <c r="SYI582" s="255"/>
      <c r="SYJ582" s="255"/>
      <c r="SYK582" s="255"/>
      <c r="SYL582" s="255" t="s">
        <v>242</v>
      </c>
      <c r="SYM582" s="255"/>
      <c r="SYN582" s="255"/>
      <c r="SYO582" s="255"/>
      <c r="SYP582" s="255"/>
      <c r="SYQ582" s="255"/>
      <c r="SYR582" s="255"/>
      <c r="SYS582" s="255"/>
      <c r="SYT582" s="255" t="s">
        <v>242</v>
      </c>
      <c r="SYU582" s="255"/>
      <c r="SYV582" s="255"/>
      <c r="SYW582" s="255"/>
      <c r="SYX582" s="255"/>
      <c r="SYY582" s="255"/>
      <c r="SYZ582" s="255"/>
      <c r="SZA582" s="255"/>
      <c r="SZB582" s="255" t="s">
        <v>242</v>
      </c>
      <c r="SZC582" s="255"/>
      <c r="SZD582" s="255"/>
      <c r="SZE582" s="255"/>
      <c r="SZF582" s="255"/>
      <c r="SZG582" s="255"/>
      <c r="SZH582" s="255"/>
      <c r="SZI582" s="255"/>
      <c r="SZJ582" s="255" t="s">
        <v>242</v>
      </c>
      <c r="SZK582" s="255"/>
      <c r="SZL582" s="255"/>
      <c r="SZM582" s="255"/>
      <c r="SZN582" s="255"/>
      <c r="SZO582" s="255"/>
      <c r="SZP582" s="255"/>
      <c r="SZQ582" s="255"/>
      <c r="SZR582" s="255" t="s">
        <v>242</v>
      </c>
      <c r="SZS582" s="255"/>
      <c r="SZT582" s="255"/>
      <c r="SZU582" s="255"/>
      <c r="SZV582" s="255"/>
      <c r="SZW582" s="255"/>
      <c r="SZX582" s="255"/>
      <c r="SZY582" s="255"/>
      <c r="SZZ582" s="255" t="s">
        <v>242</v>
      </c>
      <c r="TAA582" s="255"/>
      <c r="TAB582" s="255"/>
      <c r="TAC582" s="255"/>
      <c r="TAD582" s="255"/>
      <c r="TAE582" s="255"/>
      <c r="TAF582" s="255"/>
      <c r="TAG582" s="255"/>
      <c r="TAH582" s="255" t="s">
        <v>242</v>
      </c>
      <c r="TAI582" s="255"/>
      <c r="TAJ582" s="255"/>
      <c r="TAK582" s="255"/>
      <c r="TAL582" s="255"/>
      <c r="TAM582" s="255"/>
      <c r="TAN582" s="255"/>
      <c r="TAO582" s="255"/>
      <c r="TAP582" s="255" t="s">
        <v>242</v>
      </c>
      <c r="TAQ582" s="255"/>
      <c r="TAR582" s="255"/>
      <c r="TAS582" s="255"/>
      <c r="TAT582" s="255"/>
      <c r="TAU582" s="255"/>
      <c r="TAV582" s="255"/>
      <c r="TAW582" s="255"/>
      <c r="TAX582" s="255" t="s">
        <v>242</v>
      </c>
      <c r="TAY582" s="255"/>
      <c r="TAZ582" s="255"/>
      <c r="TBA582" s="255"/>
      <c r="TBB582" s="255"/>
      <c r="TBC582" s="255"/>
      <c r="TBD582" s="255"/>
      <c r="TBE582" s="255"/>
      <c r="TBF582" s="255" t="s">
        <v>242</v>
      </c>
      <c r="TBG582" s="255"/>
      <c r="TBH582" s="255"/>
      <c r="TBI582" s="255"/>
      <c r="TBJ582" s="255"/>
      <c r="TBK582" s="255"/>
      <c r="TBL582" s="255"/>
      <c r="TBM582" s="255"/>
      <c r="TBN582" s="255" t="s">
        <v>242</v>
      </c>
      <c r="TBO582" s="255"/>
      <c r="TBP582" s="255"/>
      <c r="TBQ582" s="255"/>
      <c r="TBR582" s="255"/>
      <c r="TBS582" s="255"/>
      <c r="TBT582" s="255"/>
      <c r="TBU582" s="255"/>
      <c r="TBV582" s="255" t="s">
        <v>242</v>
      </c>
      <c r="TBW582" s="255"/>
      <c r="TBX582" s="255"/>
      <c r="TBY582" s="255"/>
      <c r="TBZ582" s="255"/>
      <c r="TCA582" s="255"/>
      <c r="TCB582" s="255"/>
      <c r="TCC582" s="255"/>
      <c r="TCD582" s="255" t="s">
        <v>242</v>
      </c>
      <c r="TCE582" s="255"/>
      <c r="TCF582" s="255"/>
      <c r="TCG582" s="255"/>
      <c r="TCH582" s="255"/>
      <c r="TCI582" s="255"/>
      <c r="TCJ582" s="255"/>
      <c r="TCK582" s="255"/>
      <c r="TCL582" s="255" t="s">
        <v>242</v>
      </c>
      <c r="TCM582" s="255"/>
      <c r="TCN582" s="255"/>
      <c r="TCO582" s="255"/>
      <c r="TCP582" s="255"/>
      <c r="TCQ582" s="255"/>
      <c r="TCR582" s="255"/>
      <c r="TCS582" s="255"/>
      <c r="TCT582" s="255" t="s">
        <v>242</v>
      </c>
      <c r="TCU582" s="255"/>
      <c r="TCV582" s="255"/>
      <c r="TCW582" s="255"/>
      <c r="TCX582" s="255"/>
      <c r="TCY582" s="255"/>
      <c r="TCZ582" s="255"/>
      <c r="TDA582" s="255"/>
      <c r="TDB582" s="255" t="s">
        <v>242</v>
      </c>
      <c r="TDC582" s="255"/>
      <c r="TDD582" s="255"/>
      <c r="TDE582" s="255"/>
      <c r="TDF582" s="255"/>
      <c r="TDG582" s="255"/>
      <c r="TDH582" s="255"/>
      <c r="TDI582" s="255"/>
      <c r="TDJ582" s="255" t="s">
        <v>242</v>
      </c>
      <c r="TDK582" s="255"/>
      <c r="TDL582" s="255"/>
      <c r="TDM582" s="255"/>
      <c r="TDN582" s="255"/>
      <c r="TDO582" s="255"/>
      <c r="TDP582" s="255"/>
      <c r="TDQ582" s="255"/>
      <c r="TDR582" s="255" t="s">
        <v>242</v>
      </c>
      <c r="TDS582" s="255"/>
      <c r="TDT582" s="255"/>
      <c r="TDU582" s="255"/>
      <c r="TDV582" s="255"/>
      <c r="TDW582" s="255"/>
      <c r="TDX582" s="255"/>
      <c r="TDY582" s="255"/>
      <c r="TDZ582" s="255" t="s">
        <v>242</v>
      </c>
      <c r="TEA582" s="255"/>
      <c r="TEB582" s="255"/>
      <c r="TEC582" s="255"/>
      <c r="TED582" s="255"/>
      <c r="TEE582" s="255"/>
      <c r="TEF582" s="255"/>
      <c r="TEG582" s="255"/>
      <c r="TEH582" s="255" t="s">
        <v>242</v>
      </c>
      <c r="TEI582" s="255"/>
      <c r="TEJ582" s="255"/>
      <c r="TEK582" s="255"/>
      <c r="TEL582" s="255"/>
      <c r="TEM582" s="255"/>
      <c r="TEN582" s="255"/>
      <c r="TEO582" s="255"/>
      <c r="TEP582" s="255" t="s">
        <v>242</v>
      </c>
      <c r="TEQ582" s="255"/>
      <c r="TER582" s="255"/>
      <c r="TES582" s="255"/>
      <c r="TET582" s="255"/>
      <c r="TEU582" s="255"/>
      <c r="TEV582" s="255"/>
      <c r="TEW582" s="255"/>
      <c r="TEX582" s="255" t="s">
        <v>242</v>
      </c>
      <c r="TEY582" s="255"/>
      <c r="TEZ582" s="255"/>
      <c r="TFA582" s="255"/>
      <c r="TFB582" s="255"/>
      <c r="TFC582" s="255"/>
      <c r="TFD582" s="255"/>
      <c r="TFE582" s="255"/>
      <c r="TFF582" s="255" t="s">
        <v>242</v>
      </c>
      <c r="TFG582" s="255"/>
      <c r="TFH582" s="255"/>
      <c r="TFI582" s="255"/>
      <c r="TFJ582" s="255"/>
      <c r="TFK582" s="255"/>
      <c r="TFL582" s="255"/>
      <c r="TFM582" s="255"/>
      <c r="TFN582" s="255" t="s">
        <v>242</v>
      </c>
      <c r="TFO582" s="255"/>
      <c r="TFP582" s="255"/>
      <c r="TFQ582" s="255"/>
      <c r="TFR582" s="255"/>
      <c r="TFS582" s="255"/>
      <c r="TFT582" s="255"/>
      <c r="TFU582" s="255"/>
      <c r="TFV582" s="255" t="s">
        <v>242</v>
      </c>
      <c r="TFW582" s="255"/>
      <c r="TFX582" s="255"/>
      <c r="TFY582" s="255"/>
      <c r="TFZ582" s="255"/>
      <c r="TGA582" s="255"/>
      <c r="TGB582" s="255"/>
      <c r="TGC582" s="255"/>
      <c r="TGD582" s="255" t="s">
        <v>242</v>
      </c>
      <c r="TGE582" s="255"/>
      <c r="TGF582" s="255"/>
      <c r="TGG582" s="255"/>
      <c r="TGH582" s="255"/>
      <c r="TGI582" s="255"/>
      <c r="TGJ582" s="255"/>
      <c r="TGK582" s="255"/>
      <c r="TGL582" s="255" t="s">
        <v>242</v>
      </c>
      <c r="TGM582" s="255"/>
      <c r="TGN582" s="255"/>
      <c r="TGO582" s="255"/>
      <c r="TGP582" s="255"/>
      <c r="TGQ582" s="255"/>
      <c r="TGR582" s="255"/>
      <c r="TGS582" s="255"/>
      <c r="TGT582" s="255" t="s">
        <v>242</v>
      </c>
      <c r="TGU582" s="255"/>
      <c r="TGV582" s="255"/>
      <c r="TGW582" s="255"/>
      <c r="TGX582" s="255"/>
      <c r="TGY582" s="255"/>
      <c r="TGZ582" s="255"/>
      <c r="THA582" s="255"/>
      <c r="THB582" s="255" t="s">
        <v>242</v>
      </c>
      <c r="THC582" s="255"/>
      <c r="THD582" s="255"/>
      <c r="THE582" s="255"/>
      <c r="THF582" s="255"/>
      <c r="THG582" s="255"/>
      <c r="THH582" s="255"/>
      <c r="THI582" s="255"/>
      <c r="THJ582" s="255" t="s">
        <v>242</v>
      </c>
      <c r="THK582" s="255"/>
      <c r="THL582" s="255"/>
      <c r="THM582" s="255"/>
      <c r="THN582" s="255"/>
      <c r="THO582" s="255"/>
      <c r="THP582" s="255"/>
      <c r="THQ582" s="255"/>
      <c r="THR582" s="255" t="s">
        <v>242</v>
      </c>
      <c r="THS582" s="255"/>
      <c r="THT582" s="255"/>
      <c r="THU582" s="255"/>
      <c r="THV582" s="255"/>
      <c r="THW582" s="255"/>
      <c r="THX582" s="255"/>
      <c r="THY582" s="255"/>
      <c r="THZ582" s="255" t="s">
        <v>242</v>
      </c>
      <c r="TIA582" s="255"/>
      <c r="TIB582" s="255"/>
      <c r="TIC582" s="255"/>
      <c r="TID582" s="255"/>
      <c r="TIE582" s="255"/>
      <c r="TIF582" s="255"/>
      <c r="TIG582" s="255"/>
      <c r="TIH582" s="255" t="s">
        <v>242</v>
      </c>
      <c r="TII582" s="255"/>
      <c r="TIJ582" s="255"/>
      <c r="TIK582" s="255"/>
      <c r="TIL582" s="255"/>
      <c r="TIM582" s="255"/>
      <c r="TIN582" s="255"/>
      <c r="TIO582" s="255"/>
      <c r="TIP582" s="255" t="s">
        <v>242</v>
      </c>
      <c r="TIQ582" s="255"/>
      <c r="TIR582" s="255"/>
      <c r="TIS582" s="255"/>
      <c r="TIT582" s="255"/>
      <c r="TIU582" s="255"/>
      <c r="TIV582" s="255"/>
      <c r="TIW582" s="255"/>
      <c r="TIX582" s="255" t="s">
        <v>242</v>
      </c>
      <c r="TIY582" s="255"/>
      <c r="TIZ582" s="255"/>
      <c r="TJA582" s="255"/>
      <c r="TJB582" s="255"/>
      <c r="TJC582" s="255"/>
      <c r="TJD582" s="255"/>
      <c r="TJE582" s="255"/>
      <c r="TJF582" s="255" t="s">
        <v>242</v>
      </c>
      <c r="TJG582" s="255"/>
      <c r="TJH582" s="255"/>
      <c r="TJI582" s="255"/>
      <c r="TJJ582" s="255"/>
      <c r="TJK582" s="255"/>
      <c r="TJL582" s="255"/>
      <c r="TJM582" s="255"/>
      <c r="TJN582" s="255" t="s">
        <v>242</v>
      </c>
      <c r="TJO582" s="255"/>
      <c r="TJP582" s="255"/>
      <c r="TJQ582" s="255"/>
      <c r="TJR582" s="255"/>
      <c r="TJS582" s="255"/>
      <c r="TJT582" s="255"/>
      <c r="TJU582" s="255"/>
      <c r="TJV582" s="255" t="s">
        <v>242</v>
      </c>
      <c r="TJW582" s="255"/>
      <c r="TJX582" s="255"/>
      <c r="TJY582" s="255"/>
      <c r="TJZ582" s="255"/>
      <c r="TKA582" s="255"/>
      <c r="TKB582" s="255"/>
      <c r="TKC582" s="255"/>
      <c r="TKD582" s="255" t="s">
        <v>242</v>
      </c>
      <c r="TKE582" s="255"/>
      <c r="TKF582" s="255"/>
      <c r="TKG582" s="255"/>
      <c r="TKH582" s="255"/>
      <c r="TKI582" s="255"/>
      <c r="TKJ582" s="255"/>
      <c r="TKK582" s="255"/>
      <c r="TKL582" s="255" t="s">
        <v>242</v>
      </c>
      <c r="TKM582" s="255"/>
      <c r="TKN582" s="255"/>
      <c r="TKO582" s="255"/>
      <c r="TKP582" s="255"/>
      <c r="TKQ582" s="255"/>
      <c r="TKR582" s="255"/>
      <c r="TKS582" s="255"/>
      <c r="TKT582" s="255" t="s">
        <v>242</v>
      </c>
      <c r="TKU582" s="255"/>
      <c r="TKV582" s="255"/>
      <c r="TKW582" s="255"/>
      <c r="TKX582" s="255"/>
      <c r="TKY582" s="255"/>
      <c r="TKZ582" s="255"/>
      <c r="TLA582" s="255"/>
      <c r="TLB582" s="255" t="s">
        <v>242</v>
      </c>
      <c r="TLC582" s="255"/>
      <c r="TLD582" s="255"/>
      <c r="TLE582" s="255"/>
      <c r="TLF582" s="255"/>
      <c r="TLG582" s="255"/>
      <c r="TLH582" s="255"/>
      <c r="TLI582" s="255"/>
      <c r="TLJ582" s="255" t="s">
        <v>242</v>
      </c>
      <c r="TLK582" s="255"/>
      <c r="TLL582" s="255"/>
      <c r="TLM582" s="255"/>
      <c r="TLN582" s="255"/>
      <c r="TLO582" s="255"/>
      <c r="TLP582" s="255"/>
      <c r="TLQ582" s="255"/>
      <c r="TLR582" s="255" t="s">
        <v>242</v>
      </c>
      <c r="TLS582" s="255"/>
      <c r="TLT582" s="255"/>
      <c r="TLU582" s="255"/>
      <c r="TLV582" s="255"/>
      <c r="TLW582" s="255"/>
      <c r="TLX582" s="255"/>
      <c r="TLY582" s="255"/>
      <c r="TLZ582" s="255" t="s">
        <v>242</v>
      </c>
      <c r="TMA582" s="255"/>
      <c r="TMB582" s="255"/>
      <c r="TMC582" s="255"/>
      <c r="TMD582" s="255"/>
      <c r="TME582" s="255"/>
      <c r="TMF582" s="255"/>
      <c r="TMG582" s="255"/>
      <c r="TMH582" s="255" t="s">
        <v>242</v>
      </c>
      <c r="TMI582" s="255"/>
      <c r="TMJ582" s="255"/>
      <c r="TMK582" s="255"/>
      <c r="TML582" s="255"/>
      <c r="TMM582" s="255"/>
      <c r="TMN582" s="255"/>
      <c r="TMO582" s="255"/>
      <c r="TMP582" s="255" t="s">
        <v>242</v>
      </c>
      <c r="TMQ582" s="255"/>
      <c r="TMR582" s="255"/>
      <c r="TMS582" s="255"/>
      <c r="TMT582" s="255"/>
      <c r="TMU582" s="255"/>
      <c r="TMV582" s="255"/>
      <c r="TMW582" s="255"/>
      <c r="TMX582" s="255" t="s">
        <v>242</v>
      </c>
      <c r="TMY582" s="255"/>
      <c r="TMZ582" s="255"/>
      <c r="TNA582" s="255"/>
      <c r="TNB582" s="255"/>
      <c r="TNC582" s="255"/>
      <c r="TND582" s="255"/>
      <c r="TNE582" s="255"/>
      <c r="TNF582" s="255" t="s">
        <v>242</v>
      </c>
      <c r="TNG582" s="255"/>
      <c r="TNH582" s="255"/>
      <c r="TNI582" s="255"/>
      <c r="TNJ582" s="255"/>
      <c r="TNK582" s="255"/>
      <c r="TNL582" s="255"/>
      <c r="TNM582" s="255"/>
      <c r="TNN582" s="255" t="s">
        <v>242</v>
      </c>
      <c r="TNO582" s="255"/>
      <c r="TNP582" s="255"/>
      <c r="TNQ582" s="255"/>
      <c r="TNR582" s="255"/>
      <c r="TNS582" s="255"/>
      <c r="TNT582" s="255"/>
      <c r="TNU582" s="255"/>
      <c r="TNV582" s="255" t="s">
        <v>242</v>
      </c>
      <c r="TNW582" s="255"/>
      <c r="TNX582" s="255"/>
      <c r="TNY582" s="255"/>
      <c r="TNZ582" s="255"/>
      <c r="TOA582" s="255"/>
      <c r="TOB582" s="255"/>
      <c r="TOC582" s="255"/>
      <c r="TOD582" s="255" t="s">
        <v>242</v>
      </c>
      <c r="TOE582" s="255"/>
      <c r="TOF582" s="255"/>
      <c r="TOG582" s="255"/>
      <c r="TOH582" s="255"/>
      <c r="TOI582" s="255"/>
      <c r="TOJ582" s="255"/>
      <c r="TOK582" s="255"/>
      <c r="TOL582" s="255" t="s">
        <v>242</v>
      </c>
      <c r="TOM582" s="255"/>
      <c r="TON582" s="255"/>
      <c r="TOO582" s="255"/>
      <c r="TOP582" s="255"/>
      <c r="TOQ582" s="255"/>
      <c r="TOR582" s="255"/>
      <c r="TOS582" s="255"/>
      <c r="TOT582" s="255" t="s">
        <v>242</v>
      </c>
      <c r="TOU582" s="255"/>
      <c r="TOV582" s="255"/>
      <c r="TOW582" s="255"/>
      <c r="TOX582" s="255"/>
      <c r="TOY582" s="255"/>
      <c r="TOZ582" s="255"/>
      <c r="TPA582" s="255"/>
      <c r="TPB582" s="255" t="s">
        <v>242</v>
      </c>
      <c r="TPC582" s="255"/>
      <c r="TPD582" s="255"/>
      <c r="TPE582" s="255"/>
      <c r="TPF582" s="255"/>
      <c r="TPG582" s="255"/>
      <c r="TPH582" s="255"/>
      <c r="TPI582" s="255"/>
      <c r="TPJ582" s="255" t="s">
        <v>242</v>
      </c>
      <c r="TPK582" s="255"/>
      <c r="TPL582" s="255"/>
      <c r="TPM582" s="255"/>
      <c r="TPN582" s="255"/>
      <c r="TPO582" s="255"/>
      <c r="TPP582" s="255"/>
      <c r="TPQ582" s="255"/>
      <c r="TPR582" s="255" t="s">
        <v>242</v>
      </c>
      <c r="TPS582" s="255"/>
      <c r="TPT582" s="255"/>
      <c r="TPU582" s="255"/>
      <c r="TPV582" s="255"/>
      <c r="TPW582" s="255"/>
      <c r="TPX582" s="255"/>
      <c r="TPY582" s="255"/>
      <c r="TPZ582" s="255" t="s">
        <v>242</v>
      </c>
      <c r="TQA582" s="255"/>
      <c r="TQB582" s="255"/>
      <c r="TQC582" s="255"/>
      <c r="TQD582" s="255"/>
      <c r="TQE582" s="255"/>
      <c r="TQF582" s="255"/>
      <c r="TQG582" s="255"/>
      <c r="TQH582" s="255" t="s">
        <v>242</v>
      </c>
      <c r="TQI582" s="255"/>
      <c r="TQJ582" s="255"/>
      <c r="TQK582" s="255"/>
      <c r="TQL582" s="255"/>
      <c r="TQM582" s="255"/>
      <c r="TQN582" s="255"/>
      <c r="TQO582" s="255"/>
      <c r="TQP582" s="255" t="s">
        <v>242</v>
      </c>
      <c r="TQQ582" s="255"/>
      <c r="TQR582" s="255"/>
      <c r="TQS582" s="255"/>
      <c r="TQT582" s="255"/>
      <c r="TQU582" s="255"/>
      <c r="TQV582" s="255"/>
      <c r="TQW582" s="255"/>
      <c r="TQX582" s="255" t="s">
        <v>242</v>
      </c>
      <c r="TQY582" s="255"/>
      <c r="TQZ582" s="255"/>
      <c r="TRA582" s="255"/>
      <c r="TRB582" s="255"/>
      <c r="TRC582" s="255"/>
      <c r="TRD582" s="255"/>
      <c r="TRE582" s="255"/>
      <c r="TRF582" s="255" t="s">
        <v>242</v>
      </c>
      <c r="TRG582" s="255"/>
      <c r="TRH582" s="255"/>
      <c r="TRI582" s="255"/>
      <c r="TRJ582" s="255"/>
      <c r="TRK582" s="255"/>
      <c r="TRL582" s="255"/>
      <c r="TRM582" s="255"/>
      <c r="TRN582" s="255" t="s">
        <v>242</v>
      </c>
      <c r="TRO582" s="255"/>
      <c r="TRP582" s="255"/>
      <c r="TRQ582" s="255"/>
      <c r="TRR582" s="255"/>
      <c r="TRS582" s="255"/>
      <c r="TRT582" s="255"/>
      <c r="TRU582" s="255"/>
      <c r="TRV582" s="255" t="s">
        <v>242</v>
      </c>
      <c r="TRW582" s="255"/>
      <c r="TRX582" s="255"/>
      <c r="TRY582" s="255"/>
      <c r="TRZ582" s="255"/>
      <c r="TSA582" s="255"/>
      <c r="TSB582" s="255"/>
      <c r="TSC582" s="255"/>
      <c r="TSD582" s="255" t="s">
        <v>242</v>
      </c>
      <c r="TSE582" s="255"/>
      <c r="TSF582" s="255"/>
      <c r="TSG582" s="255"/>
      <c r="TSH582" s="255"/>
      <c r="TSI582" s="255"/>
      <c r="TSJ582" s="255"/>
      <c r="TSK582" s="255"/>
      <c r="TSL582" s="255" t="s">
        <v>242</v>
      </c>
      <c r="TSM582" s="255"/>
      <c r="TSN582" s="255"/>
      <c r="TSO582" s="255"/>
      <c r="TSP582" s="255"/>
      <c r="TSQ582" s="255"/>
      <c r="TSR582" s="255"/>
      <c r="TSS582" s="255"/>
      <c r="TST582" s="255" t="s">
        <v>242</v>
      </c>
      <c r="TSU582" s="255"/>
      <c r="TSV582" s="255"/>
      <c r="TSW582" s="255"/>
      <c r="TSX582" s="255"/>
      <c r="TSY582" s="255"/>
      <c r="TSZ582" s="255"/>
      <c r="TTA582" s="255"/>
      <c r="TTB582" s="255" t="s">
        <v>242</v>
      </c>
      <c r="TTC582" s="255"/>
      <c r="TTD582" s="255"/>
      <c r="TTE582" s="255"/>
      <c r="TTF582" s="255"/>
      <c r="TTG582" s="255"/>
      <c r="TTH582" s="255"/>
      <c r="TTI582" s="255"/>
      <c r="TTJ582" s="255" t="s">
        <v>242</v>
      </c>
      <c r="TTK582" s="255"/>
      <c r="TTL582" s="255"/>
      <c r="TTM582" s="255"/>
      <c r="TTN582" s="255"/>
      <c r="TTO582" s="255"/>
      <c r="TTP582" s="255"/>
      <c r="TTQ582" s="255"/>
      <c r="TTR582" s="255" t="s">
        <v>242</v>
      </c>
      <c r="TTS582" s="255"/>
      <c r="TTT582" s="255"/>
      <c r="TTU582" s="255"/>
      <c r="TTV582" s="255"/>
      <c r="TTW582" s="255"/>
      <c r="TTX582" s="255"/>
      <c r="TTY582" s="255"/>
      <c r="TTZ582" s="255" t="s">
        <v>242</v>
      </c>
      <c r="TUA582" s="255"/>
      <c r="TUB582" s="255"/>
      <c r="TUC582" s="255"/>
      <c r="TUD582" s="255"/>
      <c r="TUE582" s="255"/>
      <c r="TUF582" s="255"/>
      <c r="TUG582" s="255"/>
      <c r="TUH582" s="255" t="s">
        <v>242</v>
      </c>
      <c r="TUI582" s="255"/>
      <c r="TUJ582" s="255"/>
      <c r="TUK582" s="255"/>
      <c r="TUL582" s="255"/>
      <c r="TUM582" s="255"/>
      <c r="TUN582" s="255"/>
      <c r="TUO582" s="255"/>
      <c r="TUP582" s="255" t="s">
        <v>242</v>
      </c>
      <c r="TUQ582" s="255"/>
      <c r="TUR582" s="255"/>
      <c r="TUS582" s="255"/>
      <c r="TUT582" s="255"/>
      <c r="TUU582" s="255"/>
      <c r="TUV582" s="255"/>
      <c r="TUW582" s="255"/>
      <c r="TUX582" s="255" t="s">
        <v>242</v>
      </c>
      <c r="TUY582" s="255"/>
      <c r="TUZ582" s="255"/>
      <c r="TVA582" s="255"/>
      <c r="TVB582" s="255"/>
      <c r="TVC582" s="255"/>
      <c r="TVD582" s="255"/>
      <c r="TVE582" s="255"/>
      <c r="TVF582" s="255" t="s">
        <v>242</v>
      </c>
      <c r="TVG582" s="255"/>
      <c r="TVH582" s="255"/>
      <c r="TVI582" s="255"/>
      <c r="TVJ582" s="255"/>
      <c r="TVK582" s="255"/>
      <c r="TVL582" s="255"/>
      <c r="TVM582" s="255"/>
      <c r="TVN582" s="255" t="s">
        <v>242</v>
      </c>
      <c r="TVO582" s="255"/>
      <c r="TVP582" s="255"/>
      <c r="TVQ582" s="255"/>
      <c r="TVR582" s="255"/>
      <c r="TVS582" s="255"/>
      <c r="TVT582" s="255"/>
      <c r="TVU582" s="255"/>
      <c r="TVV582" s="255" t="s">
        <v>242</v>
      </c>
      <c r="TVW582" s="255"/>
      <c r="TVX582" s="255"/>
      <c r="TVY582" s="255"/>
      <c r="TVZ582" s="255"/>
      <c r="TWA582" s="255"/>
      <c r="TWB582" s="255"/>
      <c r="TWC582" s="255"/>
      <c r="TWD582" s="255" t="s">
        <v>242</v>
      </c>
      <c r="TWE582" s="255"/>
      <c r="TWF582" s="255"/>
      <c r="TWG582" s="255"/>
      <c r="TWH582" s="255"/>
      <c r="TWI582" s="255"/>
      <c r="TWJ582" s="255"/>
      <c r="TWK582" s="255"/>
      <c r="TWL582" s="255" t="s">
        <v>242</v>
      </c>
      <c r="TWM582" s="255"/>
      <c r="TWN582" s="255"/>
      <c r="TWO582" s="255"/>
      <c r="TWP582" s="255"/>
      <c r="TWQ582" s="255"/>
      <c r="TWR582" s="255"/>
      <c r="TWS582" s="255"/>
      <c r="TWT582" s="255" t="s">
        <v>242</v>
      </c>
      <c r="TWU582" s="255"/>
      <c r="TWV582" s="255"/>
      <c r="TWW582" s="255"/>
      <c r="TWX582" s="255"/>
      <c r="TWY582" s="255"/>
      <c r="TWZ582" s="255"/>
      <c r="TXA582" s="255"/>
      <c r="TXB582" s="255" t="s">
        <v>242</v>
      </c>
      <c r="TXC582" s="255"/>
      <c r="TXD582" s="255"/>
      <c r="TXE582" s="255"/>
      <c r="TXF582" s="255"/>
      <c r="TXG582" s="255"/>
      <c r="TXH582" s="255"/>
      <c r="TXI582" s="255"/>
      <c r="TXJ582" s="255" t="s">
        <v>242</v>
      </c>
      <c r="TXK582" s="255"/>
      <c r="TXL582" s="255"/>
      <c r="TXM582" s="255"/>
      <c r="TXN582" s="255"/>
      <c r="TXO582" s="255"/>
      <c r="TXP582" s="255"/>
      <c r="TXQ582" s="255"/>
      <c r="TXR582" s="255" t="s">
        <v>242</v>
      </c>
      <c r="TXS582" s="255"/>
      <c r="TXT582" s="255"/>
      <c r="TXU582" s="255"/>
      <c r="TXV582" s="255"/>
      <c r="TXW582" s="255"/>
      <c r="TXX582" s="255"/>
      <c r="TXY582" s="255"/>
      <c r="TXZ582" s="255" t="s">
        <v>242</v>
      </c>
      <c r="TYA582" s="255"/>
      <c r="TYB582" s="255"/>
      <c r="TYC582" s="255"/>
      <c r="TYD582" s="255"/>
      <c r="TYE582" s="255"/>
      <c r="TYF582" s="255"/>
      <c r="TYG582" s="255"/>
      <c r="TYH582" s="255" t="s">
        <v>242</v>
      </c>
      <c r="TYI582" s="255"/>
      <c r="TYJ582" s="255"/>
      <c r="TYK582" s="255"/>
      <c r="TYL582" s="255"/>
      <c r="TYM582" s="255"/>
      <c r="TYN582" s="255"/>
      <c r="TYO582" s="255"/>
      <c r="TYP582" s="255" t="s">
        <v>242</v>
      </c>
      <c r="TYQ582" s="255"/>
      <c r="TYR582" s="255"/>
      <c r="TYS582" s="255"/>
      <c r="TYT582" s="255"/>
      <c r="TYU582" s="255"/>
      <c r="TYV582" s="255"/>
      <c r="TYW582" s="255"/>
      <c r="TYX582" s="255" t="s">
        <v>242</v>
      </c>
      <c r="TYY582" s="255"/>
      <c r="TYZ582" s="255"/>
      <c r="TZA582" s="255"/>
      <c r="TZB582" s="255"/>
      <c r="TZC582" s="255"/>
      <c r="TZD582" s="255"/>
      <c r="TZE582" s="255"/>
      <c r="TZF582" s="255" t="s">
        <v>242</v>
      </c>
      <c r="TZG582" s="255"/>
      <c r="TZH582" s="255"/>
      <c r="TZI582" s="255"/>
      <c r="TZJ582" s="255"/>
      <c r="TZK582" s="255"/>
      <c r="TZL582" s="255"/>
      <c r="TZM582" s="255"/>
      <c r="TZN582" s="255" t="s">
        <v>242</v>
      </c>
      <c r="TZO582" s="255"/>
      <c r="TZP582" s="255"/>
      <c r="TZQ582" s="255"/>
      <c r="TZR582" s="255"/>
      <c r="TZS582" s="255"/>
      <c r="TZT582" s="255"/>
      <c r="TZU582" s="255"/>
      <c r="TZV582" s="255" t="s">
        <v>242</v>
      </c>
      <c r="TZW582" s="255"/>
      <c r="TZX582" s="255"/>
      <c r="TZY582" s="255"/>
      <c r="TZZ582" s="255"/>
      <c r="UAA582" s="255"/>
      <c r="UAB582" s="255"/>
      <c r="UAC582" s="255"/>
      <c r="UAD582" s="255" t="s">
        <v>242</v>
      </c>
      <c r="UAE582" s="255"/>
      <c r="UAF582" s="255"/>
      <c r="UAG582" s="255"/>
      <c r="UAH582" s="255"/>
      <c r="UAI582" s="255"/>
      <c r="UAJ582" s="255"/>
      <c r="UAK582" s="255"/>
      <c r="UAL582" s="255" t="s">
        <v>242</v>
      </c>
      <c r="UAM582" s="255"/>
      <c r="UAN582" s="255"/>
      <c r="UAO582" s="255"/>
      <c r="UAP582" s="255"/>
      <c r="UAQ582" s="255"/>
      <c r="UAR582" s="255"/>
      <c r="UAS582" s="255"/>
      <c r="UAT582" s="255" t="s">
        <v>242</v>
      </c>
      <c r="UAU582" s="255"/>
      <c r="UAV582" s="255"/>
      <c r="UAW582" s="255"/>
      <c r="UAX582" s="255"/>
      <c r="UAY582" s="255"/>
      <c r="UAZ582" s="255"/>
      <c r="UBA582" s="255"/>
      <c r="UBB582" s="255" t="s">
        <v>242</v>
      </c>
      <c r="UBC582" s="255"/>
      <c r="UBD582" s="255"/>
      <c r="UBE582" s="255"/>
      <c r="UBF582" s="255"/>
      <c r="UBG582" s="255"/>
      <c r="UBH582" s="255"/>
      <c r="UBI582" s="255"/>
      <c r="UBJ582" s="255" t="s">
        <v>242</v>
      </c>
      <c r="UBK582" s="255"/>
      <c r="UBL582" s="255"/>
      <c r="UBM582" s="255"/>
      <c r="UBN582" s="255"/>
      <c r="UBO582" s="255"/>
      <c r="UBP582" s="255"/>
      <c r="UBQ582" s="255"/>
      <c r="UBR582" s="255" t="s">
        <v>242</v>
      </c>
      <c r="UBS582" s="255"/>
      <c r="UBT582" s="255"/>
      <c r="UBU582" s="255"/>
      <c r="UBV582" s="255"/>
      <c r="UBW582" s="255"/>
      <c r="UBX582" s="255"/>
      <c r="UBY582" s="255"/>
      <c r="UBZ582" s="255" t="s">
        <v>242</v>
      </c>
      <c r="UCA582" s="255"/>
      <c r="UCB582" s="255"/>
      <c r="UCC582" s="255"/>
      <c r="UCD582" s="255"/>
      <c r="UCE582" s="255"/>
      <c r="UCF582" s="255"/>
      <c r="UCG582" s="255"/>
      <c r="UCH582" s="255" t="s">
        <v>242</v>
      </c>
      <c r="UCI582" s="255"/>
      <c r="UCJ582" s="255"/>
      <c r="UCK582" s="255"/>
      <c r="UCL582" s="255"/>
      <c r="UCM582" s="255"/>
      <c r="UCN582" s="255"/>
      <c r="UCO582" s="255"/>
      <c r="UCP582" s="255" t="s">
        <v>242</v>
      </c>
      <c r="UCQ582" s="255"/>
      <c r="UCR582" s="255"/>
      <c r="UCS582" s="255"/>
      <c r="UCT582" s="255"/>
      <c r="UCU582" s="255"/>
      <c r="UCV582" s="255"/>
      <c r="UCW582" s="255"/>
      <c r="UCX582" s="255" t="s">
        <v>242</v>
      </c>
      <c r="UCY582" s="255"/>
      <c r="UCZ582" s="255"/>
      <c r="UDA582" s="255"/>
      <c r="UDB582" s="255"/>
      <c r="UDC582" s="255"/>
      <c r="UDD582" s="255"/>
      <c r="UDE582" s="255"/>
      <c r="UDF582" s="255" t="s">
        <v>242</v>
      </c>
      <c r="UDG582" s="255"/>
      <c r="UDH582" s="255"/>
      <c r="UDI582" s="255"/>
      <c r="UDJ582" s="255"/>
      <c r="UDK582" s="255"/>
      <c r="UDL582" s="255"/>
      <c r="UDM582" s="255"/>
      <c r="UDN582" s="255" t="s">
        <v>242</v>
      </c>
      <c r="UDO582" s="255"/>
      <c r="UDP582" s="255"/>
      <c r="UDQ582" s="255"/>
      <c r="UDR582" s="255"/>
      <c r="UDS582" s="255"/>
      <c r="UDT582" s="255"/>
      <c r="UDU582" s="255"/>
      <c r="UDV582" s="255" t="s">
        <v>242</v>
      </c>
      <c r="UDW582" s="255"/>
      <c r="UDX582" s="255"/>
      <c r="UDY582" s="255"/>
      <c r="UDZ582" s="255"/>
      <c r="UEA582" s="255"/>
      <c r="UEB582" s="255"/>
      <c r="UEC582" s="255"/>
      <c r="UED582" s="255" t="s">
        <v>242</v>
      </c>
      <c r="UEE582" s="255"/>
      <c r="UEF582" s="255"/>
      <c r="UEG582" s="255"/>
      <c r="UEH582" s="255"/>
      <c r="UEI582" s="255"/>
      <c r="UEJ582" s="255"/>
      <c r="UEK582" s="255"/>
      <c r="UEL582" s="255" t="s">
        <v>242</v>
      </c>
      <c r="UEM582" s="255"/>
      <c r="UEN582" s="255"/>
      <c r="UEO582" s="255"/>
      <c r="UEP582" s="255"/>
      <c r="UEQ582" s="255"/>
      <c r="UER582" s="255"/>
      <c r="UES582" s="255"/>
      <c r="UET582" s="255" t="s">
        <v>242</v>
      </c>
      <c r="UEU582" s="255"/>
      <c r="UEV582" s="255"/>
      <c r="UEW582" s="255"/>
      <c r="UEX582" s="255"/>
      <c r="UEY582" s="255"/>
      <c r="UEZ582" s="255"/>
      <c r="UFA582" s="255"/>
      <c r="UFB582" s="255" t="s">
        <v>242</v>
      </c>
      <c r="UFC582" s="255"/>
      <c r="UFD582" s="255"/>
      <c r="UFE582" s="255"/>
      <c r="UFF582" s="255"/>
      <c r="UFG582" s="255"/>
      <c r="UFH582" s="255"/>
      <c r="UFI582" s="255"/>
      <c r="UFJ582" s="255" t="s">
        <v>242</v>
      </c>
      <c r="UFK582" s="255"/>
      <c r="UFL582" s="255"/>
      <c r="UFM582" s="255"/>
      <c r="UFN582" s="255"/>
      <c r="UFO582" s="255"/>
      <c r="UFP582" s="255"/>
      <c r="UFQ582" s="255"/>
      <c r="UFR582" s="255" t="s">
        <v>242</v>
      </c>
      <c r="UFS582" s="255"/>
      <c r="UFT582" s="255"/>
      <c r="UFU582" s="255"/>
      <c r="UFV582" s="255"/>
      <c r="UFW582" s="255"/>
      <c r="UFX582" s="255"/>
      <c r="UFY582" s="255"/>
      <c r="UFZ582" s="255" t="s">
        <v>242</v>
      </c>
      <c r="UGA582" s="255"/>
      <c r="UGB582" s="255"/>
      <c r="UGC582" s="255"/>
      <c r="UGD582" s="255"/>
      <c r="UGE582" s="255"/>
      <c r="UGF582" s="255"/>
      <c r="UGG582" s="255"/>
      <c r="UGH582" s="255" t="s">
        <v>242</v>
      </c>
      <c r="UGI582" s="255"/>
      <c r="UGJ582" s="255"/>
      <c r="UGK582" s="255"/>
      <c r="UGL582" s="255"/>
      <c r="UGM582" s="255"/>
      <c r="UGN582" s="255"/>
      <c r="UGO582" s="255"/>
      <c r="UGP582" s="255" t="s">
        <v>242</v>
      </c>
      <c r="UGQ582" s="255"/>
      <c r="UGR582" s="255"/>
      <c r="UGS582" s="255"/>
      <c r="UGT582" s="255"/>
      <c r="UGU582" s="255"/>
      <c r="UGV582" s="255"/>
      <c r="UGW582" s="255"/>
      <c r="UGX582" s="255" t="s">
        <v>242</v>
      </c>
      <c r="UGY582" s="255"/>
      <c r="UGZ582" s="255"/>
      <c r="UHA582" s="255"/>
      <c r="UHB582" s="255"/>
      <c r="UHC582" s="255"/>
      <c r="UHD582" s="255"/>
      <c r="UHE582" s="255"/>
      <c r="UHF582" s="255" t="s">
        <v>242</v>
      </c>
      <c r="UHG582" s="255"/>
      <c r="UHH582" s="255"/>
      <c r="UHI582" s="255"/>
      <c r="UHJ582" s="255"/>
      <c r="UHK582" s="255"/>
      <c r="UHL582" s="255"/>
      <c r="UHM582" s="255"/>
      <c r="UHN582" s="255" t="s">
        <v>242</v>
      </c>
      <c r="UHO582" s="255"/>
      <c r="UHP582" s="255"/>
      <c r="UHQ582" s="255"/>
      <c r="UHR582" s="255"/>
      <c r="UHS582" s="255"/>
      <c r="UHT582" s="255"/>
      <c r="UHU582" s="255"/>
      <c r="UHV582" s="255" t="s">
        <v>242</v>
      </c>
      <c r="UHW582" s="255"/>
      <c r="UHX582" s="255"/>
      <c r="UHY582" s="255"/>
      <c r="UHZ582" s="255"/>
      <c r="UIA582" s="255"/>
      <c r="UIB582" s="255"/>
      <c r="UIC582" s="255"/>
      <c r="UID582" s="255" t="s">
        <v>242</v>
      </c>
      <c r="UIE582" s="255"/>
      <c r="UIF582" s="255"/>
      <c r="UIG582" s="255"/>
      <c r="UIH582" s="255"/>
      <c r="UII582" s="255"/>
      <c r="UIJ582" s="255"/>
      <c r="UIK582" s="255"/>
      <c r="UIL582" s="255" t="s">
        <v>242</v>
      </c>
      <c r="UIM582" s="255"/>
      <c r="UIN582" s="255"/>
      <c r="UIO582" s="255"/>
      <c r="UIP582" s="255"/>
      <c r="UIQ582" s="255"/>
      <c r="UIR582" s="255"/>
      <c r="UIS582" s="255"/>
      <c r="UIT582" s="255" t="s">
        <v>242</v>
      </c>
      <c r="UIU582" s="255"/>
      <c r="UIV582" s="255"/>
      <c r="UIW582" s="255"/>
      <c r="UIX582" s="255"/>
      <c r="UIY582" s="255"/>
      <c r="UIZ582" s="255"/>
      <c r="UJA582" s="255"/>
      <c r="UJB582" s="255" t="s">
        <v>242</v>
      </c>
      <c r="UJC582" s="255"/>
      <c r="UJD582" s="255"/>
      <c r="UJE582" s="255"/>
      <c r="UJF582" s="255"/>
      <c r="UJG582" s="255"/>
      <c r="UJH582" s="255"/>
      <c r="UJI582" s="255"/>
      <c r="UJJ582" s="255" t="s">
        <v>242</v>
      </c>
      <c r="UJK582" s="255"/>
      <c r="UJL582" s="255"/>
      <c r="UJM582" s="255"/>
      <c r="UJN582" s="255"/>
      <c r="UJO582" s="255"/>
      <c r="UJP582" s="255"/>
      <c r="UJQ582" s="255"/>
      <c r="UJR582" s="255" t="s">
        <v>242</v>
      </c>
      <c r="UJS582" s="255"/>
      <c r="UJT582" s="255"/>
      <c r="UJU582" s="255"/>
      <c r="UJV582" s="255"/>
      <c r="UJW582" s="255"/>
      <c r="UJX582" s="255"/>
      <c r="UJY582" s="255"/>
      <c r="UJZ582" s="255" t="s">
        <v>242</v>
      </c>
      <c r="UKA582" s="255"/>
      <c r="UKB582" s="255"/>
      <c r="UKC582" s="255"/>
      <c r="UKD582" s="255"/>
      <c r="UKE582" s="255"/>
      <c r="UKF582" s="255"/>
      <c r="UKG582" s="255"/>
      <c r="UKH582" s="255" t="s">
        <v>242</v>
      </c>
      <c r="UKI582" s="255"/>
      <c r="UKJ582" s="255"/>
      <c r="UKK582" s="255"/>
      <c r="UKL582" s="255"/>
      <c r="UKM582" s="255"/>
      <c r="UKN582" s="255"/>
      <c r="UKO582" s="255"/>
      <c r="UKP582" s="255" t="s">
        <v>242</v>
      </c>
      <c r="UKQ582" s="255"/>
      <c r="UKR582" s="255"/>
      <c r="UKS582" s="255"/>
      <c r="UKT582" s="255"/>
      <c r="UKU582" s="255"/>
      <c r="UKV582" s="255"/>
      <c r="UKW582" s="255"/>
      <c r="UKX582" s="255" t="s">
        <v>242</v>
      </c>
      <c r="UKY582" s="255"/>
      <c r="UKZ582" s="255"/>
      <c r="ULA582" s="255"/>
      <c r="ULB582" s="255"/>
      <c r="ULC582" s="255"/>
      <c r="ULD582" s="255"/>
      <c r="ULE582" s="255"/>
      <c r="ULF582" s="255" t="s">
        <v>242</v>
      </c>
      <c r="ULG582" s="255"/>
      <c r="ULH582" s="255"/>
      <c r="ULI582" s="255"/>
      <c r="ULJ582" s="255"/>
      <c r="ULK582" s="255"/>
      <c r="ULL582" s="255"/>
      <c r="ULM582" s="255"/>
      <c r="ULN582" s="255" t="s">
        <v>242</v>
      </c>
      <c r="ULO582" s="255"/>
      <c r="ULP582" s="255"/>
      <c r="ULQ582" s="255"/>
      <c r="ULR582" s="255"/>
      <c r="ULS582" s="255"/>
      <c r="ULT582" s="255"/>
      <c r="ULU582" s="255"/>
      <c r="ULV582" s="255" t="s">
        <v>242</v>
      </c>
      <c r="ULW582" s="255"/>
      <c r="ULX582" s="255"/>
      <c r="ULY582" s="255"/>
      <c r="ULZ582" s="255"/>
      <c r="UMA582" s="255"/>
      <c r="UMB582" s="255"/>
      <c r="UMC582" s="255"/>
      <c r="UMD582" s="255" t="s">
        <v>242</v>
      </c>
      <c r="UME582" s="255"/>
      <c r="UMF582" s="255"/>
      <c r="UMG582" s="255"/>
      <c r="UMH582" s="255"/>
      <c r="UMI582" s="255"/>
      <c r="UMJ582" s="255"/>
      <c r="UMK582" s="255"/>
      <c r="UML582" s="255" t="s">
        <v>242</v>
      </c>
      <c r="UMM582" s="255"/>
      <c r="UMN582" s="255"/>
      <c r="UMO582" s="255"/>
      <c r="UMP582" s="255"/>
      <c r="UMQ582" s="255"/>
      <c r="UMR582" s="255"/>
      <c r="UMS582" s="255"/>
      <c r="UMT582" s="255" t="s">
        <v>242</v>
      </c>
      <c r="UMU582" s="255"/>
      <c r="UMV582" s="255"/>
      <c r="UMW582" s="255"/>
      <c r="UMX582" s="255"/>
      <c r="UMY582" s="255"/>
      <c r="UMZ582" s="255"/>
      <c r="UNA582" s="255"/>
      <c r="UNB582" s="255" t="s">
        <v>242</v>
      </c>
      <c r="UNC582" s="255"/>
      <c r="UND582" s="255"/>
      <c r="UNE582" s="255"/>
      <c r="UNF582" s="255"/>
      <c r="UNG582" s="255"/>
      <c r="UNH582" s="255"/>
      <c r="UNI582" s="255"/>
      <c r="UNJ582" s="255" t="s">
        <v>242</v>
      </c>
      <c r="UNK582" s="255"/>
      <c r="UNL582" s="255"/>
      <c r="UNM582" s="255"/>
      <c r="UNN582" s="255"/>
      <c r="UNO582" s="255"/>
      <c r="UNP582" s="255"/>
      <c r="UNQ582" s="255"/>
      <c r="UNR582" s="255" t="s">
        <v>242</v>
      </c>
      <c r="UNS582" s="255"/>
      <c r="UNT582" s="255"/>
      <c r="UNU582" s="255"/>
      <c r="UNV582" s="255"/>
      <c r="UNW582" s="255"/>
      <c r="UNX582" s="255"/>
      <c r="UNY582" s="255"/>
      <c r="UNZ582" s="255" t="s">
        <v>242</v>
      </c>
      <c r="UOA582" s="255"/>
      <c r="UOB582" s="255"/>
      <c r="UOC582" s="255"/>
      <c r="UOD582" s="255"/>
      <c r="UOE582" s="255"/>
      <c r="UOF582" s="255"/>
      <c r="UOG582" s="255"/>
      <c r="UOH582" s="255" t="s">
        <v>242</v>
      </c>
      <c r="UOI582" s="255"/>
      <c r="UOJ582" s="255"/>
      <c r="UOK582" s="255"/>
      <c r="UOL582" s="255"/>
      <c r="UOM582" s="255"/>
      <c r="UON582" s="255"/>
      <c r="UOO582" s="255"/>
      <c r="UOP582" s="255" t="s">
        <v>242</v>
      </c>
      <c r="UOQ582" s="255"/>
      <c r="UOR582" s="255"/>
      <c r="UOS582" s="255"/>
      <c r="UOT582" s="255"/>
      <c r="UOU582" s="255"/>
      <c r="UOV582" s="255"/>
      <c r="UOW582" s="255"/>
      <c r="UOX582" s="255" t="s">
        <v>242</v>
      </c>
      <c r="UOY582" s="255"/>
      <c r="UOZ582" s="255"/>
      <c r="UPA582" s="255"/>
      <c r="UPB582" s="255"/>
      <c r="UPC582" s="255"/>
      <c r="UPD582" s="255"/>
      <c r="UPE582" s="255"/>
      <c r="UPF582" s="255" t="s">
        <v>242</v>
      </c>
      <c r="UPG582" s="255"/>
      <c r="UPH582" s="255"/>
      <c r="UPI582" s="255"/>
      <c r="UPJ582" s="255"/>
      <c r="UPK582" s="255"/>
      <c r="UPL582" s="255"/>
      <c r="UPM582" s="255"/>
      <c r="UPN582" s="255" t="s">
        <v>242</v>
      </c>
      <c r="UPO582" s="255"/>
      <c r="UPP582" s="255"/>
      <c r="UPQ582" s="255"/>
      <c r="UPR582" s="255"/>
      <c r="UPS582" s="255"/>
      <c r="UPT582" s="255"/>
      <c r="UPU582" s="255"/>
      <c r="UPV582" s="255" t="s">
        <v>242</v>
      </c>
      <c r="UPW582" s="255"/>
      <c r="UPX582" s="255"/>
      <c r="UPY582" s="255"/>
      <c r="UPZ582" s="255"/>
      <c r="UQA582" s="255"/>
      <c r="UQB582" s="255"/>
      <c r="UQC582" s="255"/>
      <c r="UQD582" s="255" t="s">
        <v>242</v>
      </c>
      <c r="UQE582" s="255"/>
      <c r="UQF582" s="255"/>
      <c r="UQG582" s="255"/>
      <c r="UQH582" s="255"/>
      <c r="UQI582" s="255"/>
      <c r="UQJ582" s="255"/>
      <c r="UQK582" s="255"/>
      <c r="UQL582" s="255" t="s">
        <v>242</v>
      </c>
      <c r="UQM582" s="255"/>
      <c r="UQN582" s="255"/>
      <c r="UQO582" s="255"/>
      <c r="UQP582" s="255"/>
      <c r="UQQ582" s="255"/>
      <c r="UQR582" s="255"/>
      <c r="UQS582" s="255"/>
      <c r="UQT582" s="255" t="s">
        <v>242</v>
      </c>
      <c r="UQU582" s="255"/>
      <c r="UQV582" s="255"/>
      <c r="UQW582" s="255"/>
      <c r="UQX582" s="255"/>
      <c r="UQY582" s="255"/>
      <c r="UQZ582" s="255"/>
      <c r="URA582" s="255"/>
      <c r="URB582" s="255" t="s">
        <v>242</v>
      </c>
      <c r="URC582" s="255"/>
      <c r="URD582" s="255"/>
      <c r="URE582" s="255"/>
      <c r="URF582" s="255"/>
      <c r="URG582" s="255"/>
      <c r="URH582" s="255"/>
      <c r="URI582" s="255"/>
      <c r="URJ582" s="255" t="s">
        <v>242</v>
      </c>
      <c r="URK582" s="255"/>
      <c r="URL582" s="255"/>
      <c r="URM582" s="255"/>
      <c r="URN582" s="255"/>
      <c r="URO582" s="255"/>
      <c r="URP582" s="255"/>
      <c r="URQ582" s="255"/>
      <c r="URR582" s="255" t="s">
        <v>242</v>
      </c>
      <c r="URS582" s="255"/>
      <c r="URT582" s="255"/>
      <c r="URU582" s="255"/>
      <c r="URV582" s="255"/>
      <c r="URW582" s="255"/>
      <c r="URX582" s="255"/>
      <c r="URY582" s="255"/>
      <c r="URZ582" s="255" t="s">
        <v>242</v>
      </c>
      <c r="USA582" s="255"/>
      <c r="USB582" s="255"/>
      <c r="USC582" s="255"/>
      <c r="USD582" s="255"/>
      <c r="USE582" s="255"/>
      <c r="USF582" s="255"/>
      <c r="USG582" s="255"/>
      <c r="USH582" s="255" t="s">
        <v>242</v>
      </c>
      <c r="USI582" s="255"/>
      <c r="USJ582" s="255"/>
      <c r="USK582" s="255"/>
      <c r="USL582" s="255"/>
      <c r="USM582" s="255"/>
      <c r="USN582" s="255"/>
      <c r="USO582" s="255"/>
      <c r="USP582" s="255" t="s">
        <v>242</v>
      </c>
      <c r="USQ582" s="255"/>
      <c r="USR582" s="255"/>
      <c r="USS582" s="255"/>
      <c r="UST582" s="255"/>
      <c r="USU582" s="255"/>
      <c r="USV582" s="255"/>
      <c r="USW582" s="255"/>
      <c r="USX582" s="255" t="s">
        <v>242</v>
      </c>
      <c r="USY582" s="255"/>
      <c r="USZ582" s="255"/>
      <c r="UTA582" s="255"/>
      <c r="UTB582" s="255"/>
      <c r="UTC582" s="255"/>
      <c r="UTD582" s="255"/>
      <c r="UTE582" s="255"/>
      <c r="UTF582" s="255" t="s">
        <v>242</v>
      </c>
      <c r="UTG582" s="255"/>
      <c r="UTH582" s="255"/>
      <c r="UTI582" s="255"/>
      <c r="UTJ582" s="255"/>
      <c r="UTK582" s="255"/>
      <c r="UTL582" s="255"/>
      <c r="UTM582" s="255"/>
      <c r="UTN582" s="255" t="s">
        <v>242</v>
      </c>
      <c r="UTO582" s="255"/>
      <c r="UTP582" s="255"/>
      <c r="UTQ582" s="255"/>
      <c r="UTR582" s="255"/>
      <c r="UTS582" s="255"/>
      <c r="UTT582" s="255"/>
      <c r="UTU582" s="255"/>
      <c r="UTV582" s="255" t="s">
        <v>242</v>
      </c>
      <c r="UTW582" s="255"/>
      <c r="UTX582" s="255"/>
      <c r="UTY582" s="255"/>
      <c r="UTZ582" s="255"/>
      <c r="UUA582" s="255"/>
      <c r="UUB582" s="255"/>
      <c r="UUC582" s="255"/>
      <c r="UUD582" s="255" t="s">
        <v>242</v>
      </c>
      <c r="UUE582" s="255"/>
      <c r="UUF582" s="255"/>
      <c r="UUG582" s="255"/>
      <c r="UUH582" s="255"/>
      <c r="UUI582" s="255"/>
      <c r="UUJ582" s="255"/>
      <c r="UUK582" s="255"/>
      <c r="UUL582" s="255" t="s">
        <v>242</v>
      </c>
      <c r="UUM582" s="255"/>
      <c r="UUN582" s="255"/>
      <c r="UUO582" s="255"/>
      <c r="UUP582" s="255"/>
      <c r="UUQ582" s="255"/>
      <c r="UUR582" s="255"/>
      <c r="UUS582" s="255"/>
      <c r="UUT582" s="255" t="s">
        <v>242</v>
      </c>
      <c r="UUU582" s="255"/>
      <c r="UUV582" s="255"/>
      <c r="UUW582" s="255"/>
      <c r="UUX582" s="255"/>
      <c r="UUY582" s="255"/>
      <c r="UUZ582" s="255"/>
      <c r="UVA582" s="255"/>
      <c r="UVB582" s="255" t="s">
        <v>242</v>
      </c>
      <c r="UVC582" s="255"/>
      <c r="UVD582" s="255"/>
      <c r="UVE582" s="255"/>
      <c r="UVF582" s="255"/>
      <c r="UVG582" s="255"/>
      <c r="UVH582" s="255"/>
      <c r="UVI582" s="255"/>
      <c r="UVJ582" s="255" t="s">
        <v>242</v>
      </c>
      <c r="UVK582" s="255"/>
      <c r="UVL582" s="255"/>
      <c r="UVM582" s="255"/>
      <c r="UVN582" s="255"/>
      <c r="UVO582" s="255"/>
      <c r="UVP582" s="255"/>
      <c r="UVQ582" s="255"/>
      <c r="UVR582" s="255" t="s">
        <v>242</v>
      </c>
      <c r="UVS582" s="255"/>
      <c r="UVT582" s="255"/>
      <c r="UVU582" s="255"/>
      <c r="UVV582" s="255"/>
      <c r="UVW582" s="255"/>
      <c r="UVX582" s="255"/>
      <c r="UVY582" s="255"/>
      <c r="UVZ582" s="255" t="s">
        <v>242</v>
      </c>
      <c r="UWA582" s="255"/>
      <c r="UWB582" s="255"/>
      <c r="UWC582" s="255"/>
      <c r="UWD582" s="255"/>
      <c r="UWE582" s="255"/>
      <c r="UWF582" s="255"/>
      <c r="UWG582" s="255"/>
      <c r="UWH582" s="255" t="s">
        <v>242</v>
      </c>
      <c r="UWI582" s="255"/>
      <c r="UWJ582" s="255"/>
      <c r="UWK582" s="255"/>
      <c r="UWL582" s="255"/>
      <c r="UWM582" s="255"/>
      <c r="UWN582" s="255"/>
      <c r="UWO582" s="255"/>
      <c r="UWP582" s="255" t="s">
        <v>242</v>
      </c>
      <c r="UWQ582" s="255"/>
      <c r="UWR582" s="255"/>
      <c r="UWS582" s="255"/>
      <c r="UWT582" s="255"/>
      <c r="UWU582" s="255"/>
      <c r="UWV582" s="255"/>
      <c r="UWW582" s="255"/>
      <c r="UWX582" s="255" t="s">
        <v>242</v>
      </c>
      <c r="UWY582" s="255"/>
      <c r="UWZ582" s="255"/>
      <c r="UXA582" s="255"/>
      <c r="UXB582" s="255"/>
      <c r="UXC582" s="255"/>
      <c r="UXD582" s="255"/>
      <c r="UXE582" s="255"/>
      <c r="UXF582" s="255" t="s">
        <v>242</v>
      </c>
      <c r="UXG582" s="255"/>
      <c r="UXH582" s="255"/>
      <c r="UXI582" s="255"/>
      <c r="UXJ582" s="255"/>
      <c r="UXK582" s="255"/>
      <c r="UXL582" s="255"/>
      <c r="UXM582" s="255"/>
      <c r="UXN582" s="255" t="s">
        <v>242</v>
      </c>
      <c r="UXO582" s="255"/>
      <c r="UXP582" s="255"/>
      <c r="UXQ582" s="255"/>
      <c r="UXR582" s="255"/>
      <c r="UXS582" s="255"/>
      <c r="UXT582" s="255"/>
      <c r="UXU582" s="255"/>
      <c r="UXV582" s="255" t="s">
        <v>242</v>
      </c>
      <c r="UXW582" s="255"/>
      <c r="UXX582" s="255"/>
      <c r="UXY582" s="255"/>
      <c r="UXZ582" s="255"/>
      <c r="UYA582" s="255"/>
      <c r="UYB582" s="255"/>
      <c r="UYC582" s="255"/>
      <c r="UYD582" s="255" t="s">
        <v>242</v>
      </c>
      <c r="UYE582" s="255"/>
      <c r="UYF582" s="255"/>
      <c r="UYG582" s="255"/>
      <c r="UYH582" s="255"/>
      <c r="UYI582" s="255"/>
      <c r="UYJ582" s="255"/>
      <c r="UYK582" s="255"/>
      <c r="UYL582" s="255" t="s">
        <v>242</v>
      </c>
      <c r="UYM582" s="255"/>
      <c r="UYN582" s="255"/>
      <c r="UYO582" s="255"/>
      <c r="UYP582" s="255"/>
      <c r="UYQ582" s="255"/>
      <c r="UYR582" s="255"/>
      <c r="UYS582" s="255"/>
      <c r="UYT582" s="255" t="s">
        <v>242</v>
      </c>
      <c r="UYU582" s="255"/>
      <c r="UYV582" s="255"/>
      <c r="UYW582" s="255"/>
      <c r="UYX582" s="255"/>
      <c r="UYY582" s="255"/>
      <c r="UYZ582" s="255"/>
      <c r="UZA582" s="255"/>
      <c r="UZB582" s="255" t="s">
        <v>242</v>
      </c>
      <c r="UZC582" s="255"/>
      <c r="UZD582" s="255"/>
      <c r="UZE582" s="255"/>
      <c r="UZF582" s="255"/>
      <c r="UZG582" s="255"/>
      <c r="UZH582" s="255"/>
      <c r="UZI582" s="255"/>
      <c r="UZJ582" s="255" t="s">
        <v>242</v>
      </c>
      <c r="UZK582" s="255"/>
      <c r="UZL582" s="255"/>
      <c r="UZM582" s="255"/>
      <c r="UZN582" s="255"/>
      <c r="UZO582" s="255"/>
      <c r="UZP582" s="255"/>
      <c r="UZQ582" s="255"/>
      <c r="UZR582" s="255" t="s">
        <v>242</v>
      </c>
      <c r="UZS582" s="255"/>
      <c r="UZT582" s="255"/>
      <c r="UZU582" s="255"/>
      <c r="UZV582" s="255"/>
      <c r="UZW582" s="255"/>
      <c r="UZX582" s="255"/>
      <c r="UZY582" s="255"/>
      <c r="UZZ582" s="255" t="s">
        <v>242</v>
      </c>
      <c r="VAA582" s="255"/>
      <c r="VAB582" s="255"/>
      <c r="VAC582" s="255"/>
      <c r="VAD582" s="255"/>
      <c r="VAE582" s="255"/>
      <c r="VAF582" s="255"/>
      <c r="VAG582" s="255"/>
      <c r="VAH582" s="255" t="s">
        <v>242</v>
      </c>
      <c r="VAI582" s="255"/>
      <c r="VAJ582" s="255"/>
      <c r="VAK582" s="255"/>
      <c r="VAL582" s="255"/>
      <c r="VAM582" s="255"/>
      <c r="VAN582" s="255"/>
      <c r="VAO582" s="255"/>
      <c r="VAP582" s="255" t="s">
        <v>242</v>
      </c>
      <c r="VAQ582" s="255"/>
      <c r="VAR582" s="255"/>
      <c r="VAS582" s="255"/>
      <c r="VAT582" s="255"/>
      <c r="VAU582" s="255"/>
      <c r="VAV582" s="255"/>
      <c r="VAW582" s="255"/>
      <c r="VAX582" s="255" t="s">
        <v>242</v>
      </c>
      <c r="VAY582" s="255"/>
      <c r="VAZ582" s="255"/>
      <c r="VBA582" s="255"/>
      <c r="VBB582" s="255"/>
      <c r="VBC582" s="255"/>
      <c r="VBD582" s="255"/>
      <c r="VBE582" s="255"/>
      <c r="VBF582" s="255" t="s">
        <v>242</v>
      </c>
      <c r="VBG582" s="255"/>
      <c r="VBH582" s="255"/>
      <c r="VBI582" s="255"/>
      <c r="VBJ582" s="255"/>
      <c r="VBK582" s="255"/>
      <c r="VBL582" s="255"/>
      <c r="VBM582" s="255"/>
      <c r="VBN582" s="255" t="s">
        <v>242</v>
      </c>
      <c r="VBO582" s="255"/>
      <c r="VBP582" s="255"/>
      <c r="VBQ582" s="255"/>
      <c r="VBR582" s="255"/>
      <c r="VBS582" s="255"/>
      <c r="VBT582" s="255"/>
      <c r="VBU582" s="255"/>
      <c r="VBV582" s="255" t="s">
        <v>242</v>
      </c>
      <c r="VBW582" s="255"/>
      <c r="VBX582" s="255"/>
      <c r="VBY582" s="255"/>
      <c r="VBZ582" s="255"/>
      <c r="VCA582" s="255"/>
      <c r="VCB582" s="255"/>
      <c r="VCC582" s="255"/>
      <c r="VCD582" s="255" t="s">
        <v>242</v>
      </c>
      <c r="VCE582" s="255"/>
      <c r="VCF582" s="255"/>
      <c r="VCG582" s="255"/>
      <c r="VCH582" s="255"/>
      <c r="VCI582" s="255"/>
      <c r="VCJ582" s="255"/>
      <c r="VCK582" s="255"/>
      <c r="VCL582" s="255" t="s">
        <v>242</v>
      </c>
      <c r="VCM582" s="255"/>
      <c r="VCN582" s="255"/>
      <c r="VCO582" s="255"/>
      <c r="VCP582" s="255"/>
      <c r="VCQ582" s="255"/>
      <c r="VCR582" s="255"/>
      <c r="VCS582" s="255"/>
      <c r="VCT582" s="255" t="s">
        <v>242</v>
      </c>
      <c r="VCU582" s="255"/>
      <c r="VCV582" s="255"/>
      <c r="VCW582" s="255"/>
      <c r="VCX582" s="255"/>
      <c r="VCY582" s="255"/>
      <c r="VCZ582" s="255"/>
      <c r="VDA582" s="255"/>
      <c r="VDB582" s="255" t="s">
        <v>242</v>
      </c>
      <c r="VDC582" s="255"/>
      <c r="VDD582" s="255"/>
      <c r="VDE582" s="255"/>
      <c r="VDF582" s="255"/>
      <c r="VDG582" s="255"/>
      <c r="VDH582" s="255"/>
      <c r="VDI582" s="255"/>
      <c r="VDJ582" s="255" t="s">
        <v>242</v>
      </c>
      <c r="VDK582" s="255"/>
      <c r="VDL582" s="255"/>
      <c r="VDM582" s="255"/>
      <c r="VDN582" s="255"/>
      <c r="VDO582" s="255"/>
      <c r="VDP582" s="255"/>
      <c r="VDQ582" s="255"/>
      <c r="VDR582" s="255" t="s">
        <v>242</v>
      </c>
      <c r="VDS582" s="255"/>
      <c r="VDT582" s="255"/>
      <c r="VDU582" s="255"/>
      <c r="VDV582" s="255"/>
      <c r="VDW582" s="255"/>
      <c r="VDX582" s="255"/>
      <c r="VDY582" s="255"/>
      <c r="VDZ582" s="255" t="s">
        <v>242</v>
      </c>
      <c r="VEA582" s="255"/>
      <c r="VEB582" s="255"/>
      <c r="VEC582" s="255"/>
      <c r="VED582" s="255"/>
      <c r="VEE582" s="255"/>
      <c r="VEF582" s="255"/>
      <c r="VEG582" s="255"/>
      <c r="VEH582" s="255" t="s">
        <v>242</v>
      </c>
      <c r="VEI582" s="255"/>
      <c r="VEJ582" s="255"/>
      <c r="VEK582" s="255"/>
      <c r="VEL582" s="255"/>
      <c r="VEM582" s="255"/>
      <c r="VEN582" s="255"/>
      <c r="VEO582" s="255"/>
      <c r="VEP582" s="255" t="s">
        <v>242</v>
      </c>
      <c r="VEQ582" s="255"/>
      <c r="VER582" s="255"/>
      <c r="VES582" s="255"/>
      <c r="VET582" s="255"/>
      <c r="VEU582" s="255"/>
      <c r="VEV582" s="255"/>
      <c r="VEW582" s="255"/>
      <c r="VEX582" s="255" t="s">
        <v>242</v>
      </c>
      <c r="VEY582" s="255"/>
      <c r="VEZ582" s="255"/>
      <c r="VFA582" s="255"/>
      <c r="VFB582" s="255"/>
      <c r="VFC582" s="255"/>
      <c r="VFD582" s="255"/>
      <c r="VFE582" s="255"/>
      <c r="VFF582" s="255" t="s">
        <v>242</v>
      </c>
      <c r="VFG582" s="255"/>
      <c r="VFH582" s="255"/>
      <c r="VFI582" s="255"/>
      <c r="VFJ582" s="255"/>
      <c r="VFK582" s="255"/>
      <c r="VFL582" s="255"/>
      <c r="VFM582" s="255"/>
      <c r="VFN582" s="255" t="s">
        <v>242</v>
      </c>
      <c r="VFO582" s="255"/>
      <c r="VFP582" s="255"/>
      <c r="VFQ582" s="255"/>
      <c r="VFR582" s="255"/>
      <c r="VFS582" s="255"/>
      <c r="VFT582" s="255"/>
      <c r="VFU582" s="255"/>
      <c r="VFV582" s="255" t="s">
        <v>242</v>
      </c>
      <c r="VFW582" s="255"/>
      <c r="VFX582" s="255"/>
      <c r="VFY582" s="255"/>
      <c r="VFZ582" s="255"/>
      <c r="VGA582" s="255"/>
      <c r="VGB582" s="255"/>
      <c r="VGC582" s="255"/>
      <c r="VGD582" s="255" t="s">
        <v>242</v>
      </c>
      <c r="VGE582" s="255"/>
      <c r="VGF582" s="255"/>
      <c r="VGG582" s="255"/>
      <c r="VGH582" s="255"/>
      <c r="VGI582" s="255"/>
      <c r="VGJ582" s="255"/>
      <c r="VGK582" s="255"/>
      <c r="VGL582" s="255" t="s">
        <v>242</v>
      </c>
      <c r="VGM582" s="255"/>
      <c r="VGN582" s="255"/>
      <c r="VGO582" s="255"/>
      <c r="VGP582" s="255"/>
      <c r="VGQ582" s="255"/>
      <c r="VGR582" s="255"/>
      <c r="VGS582" s="255"/>
      <c r="VGT582" s="255" t="s">
        <v>242</v>
      </c>
      <c r="VGU582" s="255"/>
      <c r="VGV582" s="255"/>
      <c r="VGW582" s="255"/>
      <c r="VGX582" s="255"/>
      <c r="VGY582" s="255"/>
      <c r="VGZ582" s="255"/>
      <c r="VHA582" s="255"/>
      <c r="VHB582" s="255" t="s">
        <v>242</v>
      </c>
      <c r="VHC582" s="255"/>
      <c r="VHD582" s="255"/>
      <c r="VHE582" s="255"/>
      <c r="VHF582" s="255"/>
      <c r="VHG582" s="255"/>
      <c r="VHH582" s="255"/>
      <c r="VHI582" s="255"/>
      <c r="VHJ582" s="255" t="s">
        <v>242</v>
      </c>
      <c r="VHK582" s="255"/>
      <c r="VHL582" s="255"/>
      <c r="VHM582" s="255"/>
      <c r="VHN582" s="255"/>
      <c r="VHO582" s="255"/>
      <c r="VHP582" s="255"/>
      <c r="VHQ582" s="255"/>
      <c r="VHR582" s="255" t="s">
        <v>242</v>
      </c>
      <c r="VHS582" s="255"/>
      <c r="VHT582" s="255"/>
      <c r="VHU582" s="255"/>
      <c r="VHV582" s="255"/>
      <c r="VHW582" s="255"/>
      <c r="VHX582" s="255"/>
      <c r="VHY582" s="255"/>
      <c r="VHZ582" s="255" t="s">
        <v>242</v>
      </c>
      <c r="VIA582" s="255"/>
      <c r="VIB582" s="255"/>
      <c r="VIC582" s="255"/>
      <c r="VID582" s="255"/>
      <c r="VIE582" s="255"/>
      <c r="VIF582" s="255"/>
      <c r="VIG582" s="255"/>
      <c r="VIH582" s="255" t="s">
        <v>242</v>
      </c>
      <c r="VII582" s="255"/>
      <c r="VIJ582" s="255"/>
      <c r="VIK582" s="255"/>
      <c r="VIL582" s="255"/>
      <c r="VIM582" s="255"/>
      <c r="VIN582" s="255"/>
      <c r="VIO582" s="255"/>
      <c r="VIP582" s="255" t="s">
        <v>242</v>
      </c>
      <c r="VIQ582" s="255"/>
      <c r="VIR582" s="255"/>
      <c r="VIS582" s="255"/>
      <c r="VIT582" s="255"/>
      <c r="VIU582" s="255"/>
      <c r="VIV582" s="255"/>
      <c r="VIW582" s="255"/>
      <c r="VIX582" s="255" t="s">
        <v>242</v>
      </c>
      <c r="VIY582" s="255"/>
      <c r="VIZ582" s="255"/>
      <c r="VJA582" s="255"/>
      <c r="VJB582" s="255"/>
      <c r="VJC582" s="255"/>
      <c r="VJD582" s="255"/>
      <c r="VJE582" s="255"/>
      <c r="VJF582" s="255" t="s">
        <v>242</v>
      </c>
      <c r="VJG582" s="255"/>
      <c r="VJH582" s="255"/>
      <c r="VJI582" s="255"/>
      <c r="VJJ582" s="255"/>
      <c r="VJK582" s="255"/>
      <c r="VJL582" s="255"/>
      <c r="VJM582" s="255"/>
      <c r="VJN582" s="255" t="s">
        <v>242</v>
      </c>
      <c r="VJO582" s="255"/>
      <c r="VJP582" s="255"/>
      <c r="VJQ582" s="255"/>
      <c r="VJR582" s="255"/>
      <c r="VJS582" s="255"/>
      <c r="VJT582" s="255"/>
      <c r="VJU582" s="255"/>
      <c r="VJV582" s="255" t="s">
        <v>242</v>
      </c>
      <c r="VJW582" s="255"/>
      <c r="VJX582" s="255"/>
      <c r="VJY582" s="255"/>
      <c r="VJZ582" s="255"/>
      <c r="VKA582" s="255"/>
      <c r="VKB582" s="255"/>
      <c r="VKC582" s="255"/>
      <c r="VKD582" s="255" t="s">
        <v>242</v>
      </c>
      <c r="VKE582" s="255"/>
      <c r="VKF582" s="255"/>
      <c r="VKG582" s="255"/>
      <c r="VKH582" s="255"/>
      <c r="VKI582" s="255"/>
      <c r="VKJ582" s="255"/>
      <c r="VKK582" s="255"/>
      <c r="VKL582" s="255" t="s">
        <v>242</v>
      </c>
      <c r="VKM582" s="255"/>
      <c r="VKN582" s="255"/>
      <c r="VKO582" s="255"/>
      <c r="VKP582" s="255"/>
      <c r="VKQ582" s="255"/>
      <c r="VKR582" s="255"/>
      <c r="VKS582" s="255"/>
      <c r="VKT582" s="255" t="s">
        <v>242</v>
      </c>
      <c r="VKU582" s="255"/>
      <c r="VKV582" s="255"/>
      <c r="VKW582" s="255"/>
      <c r="VKX582" s="255"/>
      <c r="VKY582" s="255"/>
      <c r="VKZ582" s="255"/>
      <c r="VLA582" s="255"/>
      <c r="VLB582" s="255" t="s">
        <v>242</v>
      </c>
      <c r="VLC582" s="255"/>
      <c r="VLD582" s="255"/>
      <c r="VLE582" s="255"/>
      <c r="VLF582" s="255"/>
      <c r="VLG582" s="255"/>
      <c r="VLH582" s="255"/>
      <c r="VLI582" s="255"/>
      <c r="VLJ582" s="255" t="s">
        <v>242</v>
      </c>
      <c r="VLK582" s="255"/>
      <c r="VLL582" s="255"/>
      <c r="VLM582" s="255"/>
      <c r="VLN582" s="255"/>
      <c r="VLO582" s="255"/>
      <c r="VLP582" s="255"/>
      <c r="VLQ582" s="255"/>
      <c r="VLR582" s="255" t="s">
        <v>242</v>
      </c>
      <c r="VLS582" s="255"/>
      <c r="VLT582" s="255"/>
      <c r="VLU582" s="255"/>
      <c r="VLV582" s="255"/>
      <c r="VLW582" s="255"/>
      <c r="VLX582" s="255"/>
      <c r="VLY582" s="255"/>
      <c r="VLZ582" s="255" t="s">
        <v>242</v>
      </c>
      <c r="VMA582" s="255"/>
      <c r="VMB582" s="255"/>
      <c r="VMC582" s="255"/>
      <c r="VMD582" s="255"/>
      <c r="VME582" s="255"/>
      <c r="VMF582" s="255"/>
      <c r="VMG582" s="255"/>
      <c r="VMH582" s="255" t="s">
        <v>242</v>
      </c>
      <c r="VMI582" s="255"/>
      <c r="VMJ582" s="255"/>
      <c r="VMK582" s="255"/>
      <c r="VML582" s="255"/>
      <c r="VMM582" s="255"/>
      <c r="VMN582" s="255"/>
      <c r="VMO582" s="255"/>
      <c r="VMP582" s="255" t="s">
        <v>242</v>
      </c>
      <c r="VMQ582" s="255"/>
      <c r="VMR582" s="255"/>
      <c r="VMS582" s="255"/>
      <c r="VMT582" s="255"/>
      <c r="VMU582" s="255"/>
      <c r="VMV582" s="255"/>
      <c r="VMW582" s="255"/>
      <c r="VMX582" s="255" t="s">
        <v>242</v>
      </c>
      <c r="VMY582" s="255"/>
      <c r="VMZ582" s="255"/>
      <c r="VNA582" s="255"/>
      <c r="VNB582" s="255"/>
      <c r="VNC582" s="255"/>
      <c r="VND582" s="255"/>
      <c r="VNE582" s="255"/>
      <c r="VNF582" s="255" t="s">
        <v>242</v>
      </c>
      <c r="VNG582" s="255"/>
      <c r="VNH582" s="255"/>
      <c r="VNI582" s="255"/>
      <c r="VNJ582" s="255"/>
      <c r="VNK582" s="255"/>
      <c r="VNL582" s="255"/>
      <c r="VNM582" s="255"/>
      <c r="VNN582" s="255" t="s">
        <v>242</v>
      </c>
      <c r="VNO582" s="255"/>
      <c r="VNP582" s="255"/>
      <c r="VNQ582" s="255"/>
      <c r="VNR582" s="255"/>
      <c r="VNS582" s="255"/>
      <c r="VNT582" s="255"/>
      <c r="VNU582" s="255"/>
      <c r="VNV582" s="255" t="s">
        <v>242</v>
      </c>
      <c r="VNW582" s="255"/>
      <c r="VNX582" s="255"/>
      <c r="VNY582" s="255"/>
      <c r="VNZ582" s="255"/>
      <c r="VOA582" s="255"/>
      <c r="VOB582" s="255"/>
      <c r="VOC582" s="255"/>
      <c r="VOD582" s="255" t="s">
        <v>242</v>
      </c>
      <c r="VOE582" s="255"/>
      <c r="VOF582" s="255"/>
      <c r="VOG582" s="255"/>
      <c r="VOH582" s="255"/>
      <c r="VOI582" s="255"/>
      <c r="VOJ582" s="255"/>
      <c r="VOK582" s="255"/>
      <c r="VOL582" s="255" t="s">
        <v>242</v>
      </c>
      <c r="VOM582" s="255"/>
      <c r="VON582" s="255"/>
      <c r="VOO582" s="255"/>
      <c r="VOP582" s="255"/>
      <c r="VOQ582" s="255"/>
      <c r="VOR582" s="255"/>
      <c r="VOS582" s="255"/>
      <c r="VOT582" s="255" t="s">
        <v>242</v>
      </c>
      <c r="VOU582" s="255"/>
      <c r="VOV582" s="255"/>
      <c r="VOW582" s="255"/>
      <c r="VOX582" s="255"/>
      <c r="VOY582" s="255"/>
      <c r="VOZ582" s="255"/>
      <c r="VPA582" s="255"/>
      <c r="VPB582" s="255" t="s">
        <v>242</v>
      </c>
      <c r="VPC582" s="255"/>
      <c r="VPD582" s="255"/>
      <c r="VPE582" s="255"/>
      <c r="VPF582" s="255"/>
      <c r="VPG582" s="255"/>
      <c r="VPH582" s="255"/>
      <c r="VPI582" s="255"/>
      <c r="VPJ582" s="255" t="s">
        <v>242</v>
      </c>
      <c r="VPK582" s="255"/>
      <c r="VPL582" s="255"/>
      <c r="VPM582" s="255"/>
      <c r="VPN582" s="255"/>
      <c r="VPO582" s="255"/>
      <c r="VPP582" s="255"/>
      <c r="VPQ582" s="255"/>
      <c r="VPR582" s="255" t="s">
        <v>242</v>
      </c>
      <c r="VPS582" s="255"/>
      <c r="VPT582" s="255"/>
      <c r="VPU582" s="255"/>
      <c r="VPV582" s="255"/>
      <c r="VPW582" s="255"/>
      <c r="VPX582" s="255"/>
      <c r="VPY582" s="255"/>
      <c r="VPZ582" s="255" t="s">
        <v>242</v>
      </c>
      <c r="VQA582" s="255"/>
      <c r="VQB582" s="255"/>
      <c r="VQC582" s="255"/>
      <c r="VQD582" s="255"/>
      <c r="VQE582" s="255"/>
      <c r="VQF582" s="255"/>
      <c r="VQG582" s="255"/>
      <c r="VQH582" s="255" t="s">
        <v>242</v>
      </c>
      <c r="VQI582" s="255"/>
      <c r="VQJ582" s="255"/>
      <c r="VQK582" s="255"/>
      <c r="VQL582" s="255"/>
      <c r="VQM582" s="255"/>
      <c r="VQN582" s="255"/>
      <c r="VQO582" s="255"/>
      <c r="VQP582" s="255" t="s">
        <v>242</v>
      </c>
      <c r="VQQ582" s="255"/>
      <c r="VQR582" s="255"/>
      <c r="VQS582" s="255"/>
      <c r="VQT582" s="255"/>
      <c r="VQU582" s="255"/>
      <c r="VQV582" s="255"/>
      <c r="VQW582" s="255"/>
      <c r="VQX582" s="255" t="s">
        <v>242</v>
      </c>
      <c r="VQY582" s="255"/>
      <c r="VQZ582" s="255"/>
      <c r="VRA582" s="255"/>
      <c r="VRB582" s="255"/>
      <c r="VRC582" s="255"/>
      <c r="VRD582" s="255"/>
      <c r="VRE582" s="255"/>
      <c r="VRF582" s="255" t="s">
        <v>242</v>
      </c>
      <c r="VRG582" s="255"/>
      <c r="VRH582" s="255"/>
      <c r="VRI582" s="255"/>
      <c r="VRJ582" s="255"/>
      <c r="VRK582" s="255"/>
      <c r="VRL582" s="255"/>
      <c r="VRM582" s="255"/>
      <c r="VRN582" s="255" t="s">
        <v>242</v>
      </c>
      <c r="VRO582" s="255"/>
      <c r="VRP582" s="255"/>
      <c r="VRQ582" s="255"/>
      <c r="VRR582" s="255"/>
      <c r="VRS582" s="255"/>
      <c r="VRT582" s="255"/>
      <c r="VRU582" s="255"/>
      <c r="VRV582" s="255" t="s">
        <v>242</v>
      </c>
      <c r="VRW582" s="255"/>
      <c r="VRX582" s="255"/>
      <c r="VRY582" s="255"/>
      <c r="VRZ582" s="255"/>
      <c r="VSA582" s="255"/>
      <c r="VSB582" s="255"/>
      <c r="VSC582" s="255"/>
      <c r="VSD582" s="255" t="s">
        <v>242</v>
      </c>
      <c r="VSE582" s="255"/>
      <c r="VSF582" s="255"/>
      <c r="VSG582" s="255"/>
      <c r="VSH582" s="255"/>
      <c r="VSI582" s="255"/>
      <c r="VSJ582" s="255"/>
      <c r="VSK582" s="255"/>
      <c r="VSL582" s="255" t="s">
        <v>242</v>
      </c>
      <c r="VSM582" s="255"/>
      <c r="VSN582" s="255"/>
      <c r="VSO582" s="255"/>
      <c r="VSP582" s="255"/>
      <c r="VSQ582" s="255"/>
      <c r="VSR582" s="255"/>
      <c r="VSS582" s="255"/>
      <c r="VST582" s="255" t="s">
        <v>242</v>
      </c>
      <c r="VSU582" s="255"/>
      <c r="VSV582" s="255"/>
      <c r="VSW582" s="255"/>
      <c r="VSX582" s="255"/>
      <c r="VSY582" s="255"/>
      <c r="VSZ582" s="255"/>
      <c r="VTA582" s="255"/>
      <c r="VTB582" s="255" t="s">
        <v>242</v>
      </c>
      <c r="VTC582" s="255"/>
      <c r="VTD582" s="255"/>
      <c r="VTE582" s="255"/>
      <c r="VTF582" s="255"/>
      <c r="VTG582" s="255"/>
      <c r="VTH582" s="255"/>
      <c r="VTI582" s="255"/>
      <c r="VTJ582" s="255" t="s">
        <v>242</v>
      </c>
      <c r="VTK582" s="255"/>
      <c r="VTL582" s="255"/>
      <c r="VTM582" s="255"/>
      <c r="VTN582" s="255"/>
      <c r="VTO582" s="255"/>
      <c r="VTP582" s="255"/>
      <c r="VTQ582" s="255"/>
      <c r="VTR582" s="255" t="s">
        <v>242</v>
      </c>
      <c r="VTS582" s="255"/>
      <c r="VTT582" s="255"/>
      <c r="VTU582" s="255"/>
      <c r="VTV582" s="255"/>
      <c r="VTW582" s="255"/>
      <c r="VTX582" s="255"/>
      <c r="VTY582" s="255"/>
      <c r="VTZ582" s="255" t="s">
        <v>242</v>
      </c>
      <c r="VUA582" s="255"/>
      <c r="VUB582" s="255"/>
      <c r="VUC582" s="255"/>
      <c r="VUD582" s="255"/>
      <c r="VUE582" s="255"/>
      <c r="VUF582" s="255"/>
      <c r="VUG582" s="255"/>
      <c r="VUH582" s="255" t="s">
        <v>242</v>
      </c>
      <c r="VUI582" s="255"/>
      <c r="VUJ582" s="255"/>
      <c r="VUK582" s="255"/>
      <c r="VUL582" s="255"/>
      <c r="VUM582" s="255"/>
      <c r="VUN582" s="255"/>
      <c r="VUO582" s="255"/>
      <c r="VUP582" s="255" t="s">
        <v>242</v>
      </c>
      <c r="VUQ582" s="255"/>
      <c r="VUR582" s="255"/>
      <c r="VUS582" s="255"/>
      <c r="VUT582" s="255"/>
      <c r="VUU582" s="255"/>
      <c r="VUV582" s="255"/>
      <c r="VUW582" s="255"/>
      <c r="VUX582" s="255" t="s">
        <v>242</v>
      </c>
      <c r="VUY582" s="255"/>
      <c r="VUZ582" s="255"/>
      <c r="VVA582" s="255"/>
      <c r="VVB582" s="255"/>
      <c r="VVC582" s="255"/>
      <c r="VVD582" s="255"/>
      <c r="VVE582" s="255"/>
      <c r="VVF582" s="255" t="s">
        <v>242</v>
      </c>
      <c r="VVG582" s="255"/>
      <c r="VVH582" s="255"/>
      <c r="VVI582" s="255"/>
      <c r="VVJ582" s="255"/>
      <c r="VVK582" s="255"/>
      <c r="VVL582" s="255"/>
      <c r="VVM582" s="255"/>
      <c r="VVN582" s="255" t="s">
        <v>242</v>
      </c>
      <c r="VVO582" s="255"/>
      <c r="VVP582" s="255"/>
      <c r="VVQ582" s="255"/>
      <c r="VVR582" s="255"/>
      <c r="VVS582" s="255"/>
      <c r="VVT582" s="255"/>
      <c r="VVU582" s="255"/>
      <c r="VVV582" s="255" t="s">
        <v>242</v>
      </c>
      <c r="VVW582" s="255"/>
      <c r="VVX582" s="255"/>
      <c r="VVY582" s="255"/>
      <c r="VVZ582" s="255"/>
      <c r="VWA582" s="255"/>
      <c r="VWB582" s="255"/>
      <c r="VWC582" s="255"/>
      <c r="VWD582" s="255" t="s">
        <v>242</v>
      </c>
      <c r="VWE582" s="255"/>
      <c r="VWF582" s="255"/>
      <c r="VWG582" s="255"/>
      <c r="VWH582" s="255"/>
      <c r="VWI582" s="255"/>
      <c r="VWJ582" s="255"/>
      <c r="VWK582" s="255"/>
      <c r="VWL582" s="255" t="s">
        <v>242</v>
      </c>
      <c r="VWM582" s="255"/>
      <c r="VWN582" s="255"/>
      <c r="VWO582" s="255"/>
      <c r="VWP582" s="255"/>
      <c r="VWQ582" s="255"/>
      <c r="VWR582" s="255"/>
      <c r="VWS582" s="255"/>
      <c r="VWT582" s="255" t="s">
        <v>242</v>
      </c>
      <c r="VWU582" s="255"/>
      <c r="VWV582" s="255"/>
      <c r="VWW582" s="255"/>
      <c r="VWX582" s="255"/>
      <c r="VWY582" s="255"/>
      <c r="VWZ582" s="255"/>
      <c r="VXA582" s="255"/>
      <c r="VXB582" s="255" t="s">
        <v>242</v>
      </c>
      <c r="VXC582" s="255"/>
      <c r="VXD582" s="255"/>
      <c r="VXE582" s="255"/>
      <c r="VXF582" s="255"/>
      <c r="VXG582" s="255"/>
      <c r="VXH582" s="255"/>
      <c r="VXI582" s="255"/>
      <c r="VXJ582" s="255" t="s">
        <v>242</v>
      </c>
      <c r="VXK582" s="255"/>
      <c r="VXL582" s="255"/>
      <c r="VXM582" s="255"/>
      <c r="VXN582" s="255"/>
      <c r="VXO582" s="255"/>
      <c r="VXP582" s="255"/>
      <c r="VXQ582" s="255"/>
      <c r="VXR582" s="255" t="s">
        <v>242</v>
      </c>
      <c r="VXS582" s="255"/>
      <c r="VXT582" s="255"/>
      <c r="VXU582" s="255"/>
      <c r="VXV582" s="255"/>
      <c r="VXW582" s="255"/>
      <c r="VXX582" s="255"/>
      <c r="VXY582" s="255"/>
      <c r="VXZ582" s="255" t="s">
        <v>242</v>
      </c>
      <c r="VYA582" s="255"/>
      <c r="VYB582" s="255"/>
      <c r="VYC582" s="255"/>
      <c r="VYD582" s="255"/>
      <c r="VYE582" s="255"/>
      <c r="VYF582" s="255"/>
      <c r="VYG582" s="255"/>
      <c r="VYH582" s="255" t="s">
        <v>242</v>
      </c>
      <c r="VYI582" s="255"/>
      <c r="VYJ582" s="255"/>
      <c r="VYK582" s="255"/>
      <c r="VYL582" s="255"/>
      <c r="VYM582" s="255"/>
      <c r="VYN582" s="255"/>
      <c r="VYO582" s="255"/>
      <c r="VYP582" s="255" t="s">
        <v>242</v>
      </c>
      <c r="VYQ582" s="255"/>
      <c r="VYR582" s="255"/>
      <c r="VYS582" s="255"/>
      <c r="VYT582" s="255"/>
      <c r="VYU582" s="255"/>
      <c r="VYV582" s="255"/>
      <c r="VYW582" s="255"/>
      <c r="VYX582" s="255" t="s">
        <v>242</v>
      </c>
      <c r="VYY582" s="255"/>
      <c r="VYZ582" s="255"/>
      <c r="VZA582" s="255"/>
      <c r="VZB582" s="255"/>
      <c r="VZC582" s="255"/>
      <c r="VZD582" s="255"/>
      <c r="VZE582" s="255"/>
      <c r="VZF582" s="255" t="s">
        <v>242</v>
      </c>
      <c r="VZG582" s="255"/>
      <c r="VZH582" s="255"/>
      <c r="VZI582" s="255"/>
      <c r="VZJ582" s="255"/>
      <c r="VZK582" s="255"/>
      <c r="VZL582" s="255"/>
      <c r="VZM582" s="255"/>
      <c r="VZN582" s="255" t="s">
        <v>242</v>
      </c>
      <c r="VZO582" s="255"/>
      <c r="VZP582" s="255"/>
      <c r="VZQ582" s="255"/>
      <c r="VZR582" s="255"/>
      <c r="VZS582" s="255"/>
      <c r="VZT582" s="255"/>
      <c r="VZU582" s="255"/>
      <c r="VZV582" s="255" t="s">
        <v>242</v>
      </c>
      <c r="VZW582" s="255"/>
      <c r="VZX582" s="255"/>
      <c r="VZY582" s="255"/>
      <c r="VZZ582" s="255"/>
      <c r="WAA582" s="255"/>
      <c r="WAB582" s="255"/>
      <c r="WAC582" s="255"/>
      <c r="WAD582" s="255" t="s">
        <v>242</v>
      </c>
      <c r="WAE582" s="255"/>
      <c r="WAF582" s="255"/>
      <c r="WAG582" s="255"/>
      <c r="WAH582" s="255"/>
      <c r="WAI582" s="255"/>
      <c r="WAJ582" s="255"/>
      <c r="WAK582" s="255"/>
      <c r="WAL582" s="255" t="s">
        <v>242</v>
      </c>
      <c r="WAM582" s="255"/>
      <c r="WAN582" s="255"/>
      <c r="WAO582" s="255"/>
      <c r="WAP582" s="255"/>
      <c r="WAQ582" s="255"/>
      <c r="WAR582" s="255"/>
      <c r="WAS582" s="255"/>
      <c r="WAT582" s="255" t="s">
        <v>242</v>
      </c>
      <c r="WAU582" s="255"/>
      <c r="WAV582" s="255"/>
      <c r="WAW582" s="255"/>
      <c r="WAX582" s="255"/>
      <c r="WAY582" s="255"/>
      <c r="WAZ582" s="255"/>
      <c r="WBA582" s="255"/>
      <c r="WBB582" s="255" t="s">
        <v>242</v>
      </c>
      <c r="WBC582" s="255"/>
      <c r="WBD582" s="255"/>
      <c r="WBE582" s="255"/>
      <c r="WBF582" s="255"/>
      <c r="WBG582" s="255"/>
      <c r="WBH582" s="255"/>
      <c r="WBI582" s="255"/>
      <c r="WBJ582" s="255" t="s">
        <v>242</v>
      </c>
      <c r="WBK582" s="255"/>
      <c r="WBL582" s="255"/>
      <c r="WBM582" s="255"/>
      <c r="WBN582" s="255"/>
      <c r="WBO582" s="255"/>
      <c r="WBP582" s="255"/>
      <c r="WBQ582" s="255"/>
      <c r="WBR582" s="255" t="s">
        <v>242</v>
      </c>
      <c r="WBS582" s="255"/>
      <c r="WBT582" s="255"/>
      <c r="WBU582" s="255"/>
      <c r="WBV582" s="255"/>
      <c r="WBW582" s="255"/>
      <c r="WBX582" s="255"/>
      <c r="WBY582" s="255"/>
      <c r="WBZ582" s="255" t="s">
        <v>242</v>
      </c>
      <c r="WCA582" s="255"/>
      <c r="WCB582" s="255"/>
      <c r="WCC582" s="255"/>
      <c r="WCD582" s="255"/>
      <c r="WCE582" s="255"/>
      <c r="WCF582" s="255"/>
      <c r="WCG582" s="255"/>
      <c r="WCH582" s="255" t="s">
        <v>242</v>
      </c>
      <c r="WCI582" s="255"/>
      <c r="WCJ582" s="255"/>
      <c r="WCK582" s="255"/>
      <c r="WCL582" s="255"/>
      <c r="WCM582" s="255"/>
      <c r="WCN582" s="255"/>
      <c r="WCO582" s="255"/>
      <c r="WCP582" s="255" t="s">
        <v>242</v>
      </c>
      <c r="WCQ582" s="255"/>
      <c r="WCR582" s="255"/>
      <c r="WCS582" s="255"/>
      <c r="WCT582" s="255"/>
      <c r="WCU582" s="255"/>
      <c r="WCV582" s="255"/>
      <c r="WCW582" s="255"/>
      <c r="WCX582" s="255" t="s">
        <v>242</v>
      </c>
      <c r="WCY582" s="255"/>
      <c r="WCZ582" s="255"/>
      <c r="WDA582" s="255"/>
      <c r="WDB582" s="255"/>
      <c r="WDC582" s="255"/>
      <c r="WDD582" s="255"/>
      <c r="WDE582" s="255"/>
      <c r="WDF582" s="255" t="s">
        <v>242</v>
      </c>
      <c r="WDG582" s="255"/>
      <c r="WDH582" s="255"/>
      <c r="WDI582" s="255"/>
      <c r="WDJ582" s="255"/>
      <c r="WDK582" s="255"/>
      <c r="WDL582" s="255"/>
      <c r="WDM582" s="255"/>
      <c r="WDN582" s="255" t="s">
        <v>242</v>
      </c>
      <c r="WDO582" s="255"/>
      <c r="WDP582" s="255"/>
      <c r="WDQ582" s="255"/>
      <c r="WDR582" s="255"/>
      <c r="WDS582" s="255"/>
      <c r="WDT582" s="255"/>
      <c r="WDU582" s="255"/>
      <c r="WDV582" s="255" t="s">
        <v>242</v>
      </c>
      <c r="WDW582" s="255"/>
      <c r="WDX582" s="255"/>
      <c r="WDY582" s="255"/>
      <c r="WDZ582" s="255"/>
      <c r="WEA582" s="255"/>
      <c r="WEB582" s="255"/>
      <c r="WEC582" s="255"/>
      <c r="WED582" s="255" t="s">
        <v>242</v>
      </c>
      <c r="WEE582" s="255"/>
      <c r="WEF582" s="255"/>
      <c r="WEG582" s="255"/>
      <c r="WEH582" s="255"/>
      <c r="WEI582" s="255"/>
      <c r="WEJ582" s="255"/>
      <c r="WEK582" s="255"/>
      <c r="WEL582" s="255" t="s">
        <v>242</v>
      </c>
      <c r="WEM582" s="255"/>
      <c r="WEN582" s="255"/>
      <c r="WEO582" s="255"/>
      <c r="WEP582" s="255"/>
      <c r="WEQ582" s="255"/>
      <c r="WER582" s="255"/>
      <c r="WES582" s="255"/>
      <c r="WET582" s="255" t="s">
        <v>242</v>
      </c>
      <c r="WEU582" s="255"/>
      <c r="WEV582" s="255"/>
      <c r="WEW582" s="255"/>
      <c r="WEX582" s="255"/>
      <c r="WEY582" s="255"/>
      <c r="WEZ582" s="255"/>
      <c r="WFA582" s="255"/>
      <c r="WFB582" s="255" t="s">
        <v>242</v>
      </c>
      <c r="WFC582" s="255"/>
      <c r="WFD582" s="255"/>
      <c r="WFE582" s="255"/>
      <c r="WFF582" s="255"/>
      <c r="WFG582" s="255"/>
      <c r="WFH582" s="255"/>
      <c r="WFI582" s="255"/>
      <c r="WFJ582" s="255" t="s">
        <v>242</v>
      </c>
      <c r="WFK582" s="255"/>
      <c r="WFL582" s="255"/>
      <c r="WFM582" s="255"/>
      <c r="WFN582" s="255"/>
      <c r="WFO582" s="255"/>
      <c r="WFP582" s="255"/>
      <c r="WFQ582" s="255"/>
      <c r="WFR582" s="255" t="s">
        <v>242</v>
      </c>
      <c r="WFS582" s="255"/>
      <c r="WFT582" s="255"/>
      <c r="WFU582" s="255"/>
      <c r="WFV582" s="255"/>
      <c r="WFW582" s="255"/>
      <c r="WFX582" s="255"/>
      <c r="WFY582" s="255"/>
      <c r="WFZ582" s="255" t="s">
        <v>242</v>
      </c>
      <c r="WGA582" s="255"/>
      <c r="WGB582" s="255"/>
      <c r="WGC582" s="255"/>
      <c r="WGD582" s="255"/>
      <c r="WGE582" s="255"/>
      <c r="WGF582" s="255"/>
      <c r="WGG582" s="255"/>
      <c r="WGH582" s="255" t="s">
        <v>242</v>
      </c>
      <c r="WGI582" s="255"/>
      <c r="WGJ582" s="255"/>
      <c r="WGK582" s="255"/>
      <c r="WGL582" s="255"/>
      <c r="WGM582" s="255"/>
      <c r="WGN582" s="255"/>
      <c r="WGO582" s="255"/>
      <c r="WGP582" s="255" t="s">
        <v>242</v>
      </c>
      <c r="WGQ582" s="255"/>
      <c r="WGR582" s="255"/>
      <c r="WGS582" s="255"/>
      <c r="WGT582" s="255"/>
      <c r="WGU582" s="255"/>
      <c r="WGV582" s="255"/>
      <c r="WGW582" s="255"/>
      <c r="WGX582" s="255" t="s">
        <v>242</v>
      </c>
      <c r="WGY582" s="255"/>
      <c r="WGZ582" s="255"/>
      <c r="WHA582" s="255"/>
      <c r="WHB582" s="255"/>
      <c r="WHC582" s="255"/>
      <c r="WHD582" s="255"/>
      <c r="WHE582" s="255"/>
      <c r="WHF582" s="255" t="s">
        <v>242</v>
      </c>
      <c r="WHG582" s="255"/>
      <c r="WHH582" s="255"/>
      <c r="WHI582" s="255"/>
      <c r="WHJ582" s="255"/>
      <c r="WHK582" s="255"/>
      <c r="WHL582" s="255"/>
      <c r="WHM582" s="255"/>
      <c r="WHN582" s="255" t="s">
        <v>242</v>
      </c>
      <c r="WHO582" s="255"/>
      <c r="WHP582" s="255"/>
      <c r="WHQ582" s="255"/>
      <c r="WHR582" s="255"/>
      <c r="WHS582" s="255"/>
      <c r="WHT582" s="255"/>
      <c r="WHU582" s="255"/>
      <c r="WHV582" s="255" t="s">
        <v>242</v>
      </c>
      <c r="WHW582" s="255"/>
      <c r="WHX582" s="255"/>
      <c r="WHY582" s="255"/>
      <c r="WHZ582" s="255"/>
      <c r="WIA582" s="255"/>
      <c r="WIB582" s="255"/>
      <c r="WIC582" s="255"/>
      <c r="WID582" s="255" t="s">
        <v>242</v>
      </c>
      <c r="WIE582" s="255"/>
      <c r="WIF582" s="255"/>
      <c r="WIG582" s="255"/>
      <c r="WIH582" s="255"/>
      <c r="WII582" s="255"/>
      <c r="WIJ582" s="255"/>
      <c r="WIK582" s="255"/>
      <c r="WIL582" s="255" t="s">
        <v>242</v>
      </c>
      <c r="WIM582" s="255"/>
      <c r="WIN582" s="255"/>
      <c r="WIO582" s="255"/>
      <c r="WIP582" s="255"/>
      <c r="WIQ582" s="255"/>
      <c r="WIR582" s="255"/>
      <c r="WIS582" s="255"/>
      <c r="WIT582" s="255" t="s">
        <v>242</v>
      </c>
      <c r="WIU582" s="255"/>
      <c r="WIV582" s="255"/>
      <c r="WIW582" s="255"/>
      <c r="WIX582" s="255"/>
      <c r="WIY582" s="255"/>
      <c r="WIZ582" s="255"/>
      <c r="WJA582" s="255"/>
      <c r="WJB582" s="255" t="s">
        <v>242</v>
      </c>
      <c r="WJC582" s="255"/>
      <c r="WJD582" s="255"/>
      <c r="WJE582" s="255"/>
      <c r="WJF582" s="255"/>
      <c r="WJG582" s="255"/>
      <c r="WJH582" s="255"/>
      <c r="WJI582" s="255"/>
      <c r="WJJ582" s="255" t="s">
        <v>242</v>
      </c>
      <c r="WJK582" s="255"/>
      <c r="WJL582" s="255"/>
      <c r="WJM582" s="255"/>
      <c r="WJN582" s="255"/>
      <c r="WJO582" s="255"/>
      <c r="WJP582" s="255"/>
      <c r="WJQ582" s="255"/>
      <c r="WJR582" s="255" t="s">
        <v>242</v>
      </c>
      <c r="WJS582" s="255"/>
      <c r="WJT582" s="255"/>
      <c r="WJU582" s="255"/>
      <c r="WJV582" s="255"/>
      <c r="WJW582" s="255"/>
      <c r="WJX582" s="255"/>
      <c r="WJY582" s="255"/>
      <c r="WJZ582" s="255" t="s">
        <v>242</v>
      </c>
      <c r="WKA582" s="255"/>
      <c r="WKB582" s="255"/>
      <c r="WKC582" s="255"/>
      <c r="WKD582" s="255"/>
      <c r="WKE582" s="255"/>
      <c r="WKF582" s="255"/>
      <c r="WKG582" s="255"/>
      <c r="WKH582" s="255" t="s">
        <v>242</v>
      </c>
      <c r="WKI582" s="255"/>
      <c r="WKJ582" s="255"/>
      <c r="WKK582" s="255"/>
      <c r="WKL582" s="255"/>
      <c r="WKM582" s="255"/>
      <c r="WKN582" s="255"/>
      <c r="WKO582" s="255"/>
      <c r="WKP582" s="255" t="s">
        <v>242</v>
      </c>
      <c r="WKQ582" s="255"/>
      <c r="WKR582" s="255"/>
      <c r="WKS582" s="255"/>
      <c r="WKT582" s="255"/>
      <c r="WKU582" s="255"/>
      <c r="WKV582" s="255"/>
      <c r="WKW582" s="255"/>
      <c r="WKX582" s="255" t="s">
        <v>242</v>
      </c>
      <c r="WKY582" s="255"/>
      <c r="WKZ582" s="255"/>
      <c r="WLA582" s="255"/>
      <c r="WLB582" s="255"/>
      <c r="WLC582" s="255"/>
      <c r="WLD582" s="255"/>
      <c r="WLE582" s="255"/>
      <c r="WLF582" s="255" t="s">
        <v>242</v>
      </c>
      <c r="WLG582" s="255"/>
      <c r="WLH582" s="255"/>
      <c r="WLI582" s="255"/>
      <c r="WLJ582" s="255"/>
      <c r="WLK582" s="255"/>
      <c r="WLL582" s="255"/>
      <c r="WLM582" s="255"/>
      <c r="WLN582" s="255" t="s">
        <v>242</v>
      </c>
      <c r="WLO582" s="255"/>
      <c r="WLP582" s="255"/>
      <c r="WLQ582" s="255"/>
      <c r="WLR582" s="255"/>
      <c r="WLS582" s="255"/>
      <c r="WLT582" s="255"/>
      <c r="WLU582" s="255"/>
      <c r="WLV582" s="255" t="s">
        <v>242</v>
      </c>
      <c r="WLW582" s="255"/>
      <c r="WLX582" s="255"/>
      <c r="WLY582" s="255"/>
      <c r="WLZ582" s="255"/>
      <c r="WMA582" s="255"/>
      <c r="WMB582" s="255"/>
      <c r="WMC582" s="255"/>
      <c r="WMD582" s="255" t="s">
        <v>242</v>
      </c>
      <c r="WME582" s="255"/>
      <c r="WMF582" s="255"/>
      <c r="WMG582" s="255"/>
      <c r="WMH582" s="255"/>
      <c r="WMI582" s="255"/>
      <c r="WMJ582" s="255"/>
      <c r="WMK582" s="255"/>
      <c r="WML582" s="255" t="s">
        <v>242</v>
      </c>
      <c r="WMM582" s="255"/>
      <c r="WMN582" s="255"/>
      <c r="WMO582" s="255"/>
      <c r="WMP582" s="255"/>
      <c r="WMQ582" s="255"/>
      <c r="WMR582" s="255"/>
      <c r="WMS582" s="255"/>
      <c r="WMT582" s="255" t="s">
        <v>242</v>
      </c>
      <c r="WMU582" s="255"/>
      <c r="WMV582" s="255"/>
      <c r="WMW582" s="255"/>
      <c r="WMX582" s="255"/>
      <c r="WMY582" s="255"/>
      <c r="WMZ582" s="255"/>
      <c r="WNA582" s="255"/>
      <c r="WNB582" s="255" t="s">
        <v>242</v>
      </c>
      <c r="WNC582" s="255"/>
      <c r="WND582" s="255"/>
      <c r="WNE582" s="255"/>
      <c r="WNF582" s="255"/>
      <c r="WNG582" s="255"/>
      <c r="WNH582" s="255"/>
      <c r="WNI582" s="255"/>
      <c r="WNJ582" s="255" t="s">
        <v>242</v>
      </c>
      <c r="WNK582" s="255"/>
      <c r="WNL582" s="255"/>
      <c r="WNM582" s="255"/>
      <c r="WNN582" s="255"/>
      <c r="WNO582" s="255"/>
      <c r="WNP582" s="255"/>
      <c r="WNQ582" s="255"/>
      <c r="WNR582" s="255" t="s">
        <v>242</v>
      </c>
      <c r="WNS582" s="255"/>
      <c r="WNT582" s="255"/>
      <c r="WNU582" s="255"/>
      <c r="WNV582" s="255"/>
      <c r="WNW582" s="255"/>
      <c r="WNX582" s="255"/>
      <c r="WNY582" s="255"/>
      <c r="WNZ582" s="255" t="s">
        <v>242</v>
      </c>
      <c r="WOA582" s="255"/>
      <c r="WOB582" s="255"/>
      <c r="WOC582" s="255"/>
      <c r="WOD582" s="255"/>
      <c r="WOE582" s="255"/>
      <c r="WOF582" s="255"/>
      <c r="WOG582" s="255"/>
      <c r="WOH582" s="255" t="s">
        <v>242</v>
      </c>
      <c r="WOI582" s="255"/>
      <c r="WOJ582" s="255"/>
      <c r="WOK582" s="255"/>
      <c r="WOL582" s="255"/>
      <c r="WOM582" s="255"/>
      <c r="WON582" s="255"/>
      <c r="WOO582" s="255"/>
      <c r="WOP582" s="255" t="s">
        <v>242</v>
      </c>
      <c r="WOQ582" s="255"/>
      <c r="WOR582" s="255"/>
      <c r="WOS582" s="255"/>
      <c r="WOT582" s="255"/>
      <c r="WOU582" s="255"/>
      <c r="WOV582" s="255"/>
      <c r="WOW582" s="255"/>
      <c r="WOX582" s="255" t="s">
        <v>242</v>
      </c>
      <c r="WOY582" s="255"/>
      <c r="WOZ582" s="255"/>
      <c r="WPA582" s="255"/>
      <c r="WPB582" s="255"/>
      <c r="WPC582" s="255"/>
      <c r="WPD582" s="255"/>
      <c r="WPE582" s="255"/>
      <c r="WPF582" s="255" t="s">
        <v>242</v>
      </c>
      <c r="WPG582" s="255"/>
      <c r="WPH582" s="255"/>
      <c r="WPI582" s="255"/>
      <c r="WPJ582" s="255"/>
      <c r="WPK582" s="255"/>
      <c r="WPL582" s="255"/>
      <c r="WPM582" s="255"/>
      <c r="WPN582" s="255" t="s">
        <v>242</v>
      </c>
      <c r="WPO582" s="255"/>
      <c r="WPP582" s="255"/>
      <c r="WPQ582" s="255"/>
      <c r="WPR582" s="255"/>
      <c r="WPS582" s="255"/>
      <c r="WPT582" s="255"/>
      <c r="WPU582" s="255"/>
      <c r="WPV582" s="255" t="s">
        <v>242</v>
      </c>
      <c r="WPW582" s="255"/>
      <c r="WPX582" s="255"/>
      <c r="WPY582" s="255"/>
      <c r="WPZ582" s="255"/>
      <c r="WQA582" s="255"/>
      <c r="WQB582" s="255"/>
      <c r="WQC582" s="255"/>
      <c r="WQD582" s="255" t="s">
        <v>242</v>
      </c>
      <c r="WQE582" s="255"/>
      <c r="WQF582" s="255"/>
      <c r="WQG582" s="255"/>
      <c r="WQH582" s="255"/>
      <c r="WQI582" s="255"/>
      <c r="WQJ582" s="255"/>
      <c r="WQK582" s="255"/>
      <c r="WQL582" s="255" t="s">
        <v>242</v>
      </c>
      <c r="WQM582" s="255"/>
      <c r="WQN582" s="255"/>
      <c r="WQO582" s="255"/>
      <c r="WQP582" s="255"/>
      <c r="WQQ582" s="255"/>
      <c r="WQR582" s="255"/>
      <c r="WQS582" s="255"/>
      <c r="WQT582" s="255" t="s">
        <v>242</v>
      </c>
      <c r="WQU582" s="255"/>
      <c r="WQV582" s="255"/>
      <c r="WQW582" s="255"/>
      <c r="WQX582" s="255"/>
      <c r="WQY582" s="255"/>
      <c r="WQZ582" s="255"/>
      <c r="WRA582" s="255"/>
      <c r="WRB582" s="255" t="s">
        <v>242</v>
      </c>
      <c r="WRC582" s="255"/>
      <c r="WRD582" s="255"/>
      <c r="WRE582" s="255"/>
      <c r="WRF582" s="255"/>
      <c r="WRG582" s="255"/>
      <c r="WRH582" s="255"/>
      <c r="WRI582" s="255"/>
      <c r="WRJ582" s="255" t="s">
        <v>242</v>
      </c>
      <c r="WRK582" s="255"/>
      <c r="WRL582" s="255"/>
      <c r="WRM582" s="255"/>
      <c r="WRN582" s="255"/>
      <c r="WRO582" s="255"/>
      <c r="WRP582" s="255"/>
      <c r="WRQ582" s="255"/>
      <c r="WRR582" s="255" t="s">
        <v>242</v>
      </c>
      <c r="WRS582" s="255"/>
      <c r="WRT582" s="255"/>
      <c r="WRU582" s="255"/>
      <c r="WRV582" s="255"/>
      <c r="WRW582" s="255"/>
      <c r="WRX582" s="255"/>
      <c r="WRY582" s="255"/>
      <c r="WRZ582" s="255" t="s">
        <v>242</v>
      </c>
      <c r="WSA582" s="255"/>
      <c r="WSB582" s="255"/>
      <c r="WSC582" s="255"/>
      <c r="WSD582" s="255"/>
      <c r="WSE582" s="255"/>
      <c r="WSF582" s="255"/>
      <c r="WSG582" s="255"/>
      <c r="WSH582" s="255" t="s">
        <v>242</v>
      </c>
      <c r="WSI582" s="255"/>
      <c r="WSJ582" s="255"/>
      <c r="WSK582" s="255"/>
      <c r="WSL582" s="255"/>
      <c r="WSM582" s="255"/>
      <c r="WSN582" s="255"/>
      <c r="WSO582" s="255"/>
      <c r="WSP582" s="255" t="s">
        <v>242</v>
      </c>
      <c r="WSQ582" s="255"/>
      <c r="WSR582" s="255"/>
      <c r="WSS582" s="255"/>
      <c r="WST582" s="255"/>
      <c r="WSU582" s="255"/>
      <c r="WSV582" s="255"/>
      <c r="WSW582" s="255"/>
      <c r="WSX582" s="255" t="s">
        <v>242</v>
      </c>
      <c r="WSY582" s="255"/>
      <c r="WSZ582" s="255"/>
      <c r="WTA582" s="255"/>
      <c r="WTB582" s="255"/>
      <c r="WTC582" s="255"/>
      <c r="WTD582" s="255"/>
      <c r="WTE582" s="255"/>
      <c r="WTF582" s="255" t="s">
        <v>242</v>
      </c>
      <c r="WTG582" s="255"/>
      <c r="WTH582" s="255"/>
      <c r="WTI582" s="255"/>
      <c r="WTJ582" s="255"/>
      <c r="WTK582" s="255"/>
      <c r="WTL582" s="255"/>
      <c r="WTM582" s="255"/>
      <c r="WTN582" s="255" t="s">
        <v>242</v>
      </c>
      <c r="WTO582" s="255"/>
      <c r="WTP582" s="255"/>
      <c r="WTQ582" s="255"/>
      <c r="WTR582" s="255"/>
      <c r="WTS582" s="255"/>
      <c r="WTT582" s="255"/>
      <c r="WTU582" s="255"/>
      <c r="WTV582" s="255" t="s">
        <v>242</v>
      </c>
      <c r="WTW582" s="255"/>
      <c r="WTX582" s="255"/>
      <c r="WTY582" s="255"/>
      <c r="WTZ582" s="255"/>
      <c r="WUA582" s="255"/>
      <c r="WUB582" s="255"/>
      <c r="WUC582" s="255"/>
      <c r="WUD582" s="255" t="s">
        <v>242</v>
      </c>
      <c r="WUE582" s="255"/>
      <c r="WUF582" s="255"/>
      <c r="WUG582" s="255"/>
      <c r="WUH582" s="255"/>
      <c r="WUI582" s="255"/>
      <c r="WUJ582" s="255"/>
      <c r="WUK582" s="255"/>
      <c r="WUL582" s="255" t="s">
        <v>242</v>
      </c>
      <c r="WUM582" s="255"/>
      <c r="WUN582" s="255"/>
      <c r="WUO582" s="255"/>
      <c r="WUP582" s="255"/>
      <c r="WUQ582" s="255"/>
      <c r="WUR582" s="255"/>
      <c r="WUS582" s="255"/>
      <c r="WUT582" s="255" t="s">
        <v>242</v>
      </c>
      <c r="WUU582" s="255"/>
      <c r="WUV582" s="255"/>
      <c r="WUW582" s="255"/>
      <c r="WUX582" s="255"/>
      <c r="WUY582" s="255"/>
      <c r="WUZ582" s="255"/>
      <c r="WVA582" s="255"/>
      <c r="WVB582" s="255" t="s">
        <v>242</v>
      </c>
      <c r="WVC582" s="255"/>
      <c r="WVD582" s="255"/>
      <c r="WVE582" s="255"/>
      <c r="WVF582" s="255"/>
      <c r="WVG582" s="255"/>
      <c r="WVH582" s="255"/>
      <c r="WVI582" s="255"/>
      <c r="WVJ582" s="255" t="s">
        <v>242</v>
      </c>
      <c r="WVK582" s="255"/>
      <c r="WVL582" s="255"/>
      <c r="WVM582" s="255"/>
      <c r="WVN582" s="255"/>
      <c r="WVO582" s="255"/>
      <c r="WVP582" s="255"/>
      <c r="WVQ582" s="255"/>
      <c r="WVR582" s="255" t="s">
        <v>242</v>
      </c>
      <c r="WVS582" s="255"/>
      <c r="WVT582" s="255"/>
      <c r="WVU582" s="255"/>
      <c r="WVV582" s="255"/>
      <c r="WVW582" s="255"/>
      <c r="WVX582" s="255"/>
      <c r="WVY582" s="255"/>
      <c r="WVZ582" s="255" t="s">
        <v>242</v>
      </c>
      <c r="WWA582" s="255"/>
      <c r="WWB582" s="255"/>
      <c r="WWC582" s="255"/>
      <c r="WWD582" s="255"/>
      <c r="WWE582" s="255"/>
      <c r="WWF582" s="255"/>
      <c r="WWG582" s="255"/>
      <c r="WWH582" s="255" t="s">
        <v>242</v>
      </c>
      <c r="WWI582" s="255"/>
      <c r="WWJ582" s="255"/>
      <c r="WWK582" s="255"/>
      <c r="WWL582" s="255"/>
      <c r="WWM582" s="255"/>
      <c r="WWN582" s="255"/>
      <c r="WWO582" s="255"/>
      <c r="WWP582" s="255" t="s">
        <v>242</v>
      </c>
      <c r="WWQ582" s="255"/>
      <c r="WWR582" s="255"/>
      <c r="WWS582" s="255"/>
      <c r="WWT582" s="255"/>
      <c r="WWU582" s="255"/>
      <c r="WWV582" s="255"/>
      <c r="WWW582" s="255"/>
      <c r="WWX582" s="255" t="s">
        <v>242</v>
      </c>
      <c r="WWY582" s="255"/>
      <c r="WWZ582" s="255"/>
      <c r="WXA582" s="255"/>
      <c r="WXB582" s="255"/>
      <c r="WXC582" s="255"/>
      <c r="WXD582" s="255"/>
      <c r="WXE582" s="255"/>
      <c r="WXF582" s="255" t="s">
        <v>242</v>
      </c>
      <c r="WXG582" s="255"/>
      <c r="WXH582" s="255"/>
      <c r="WXI582" s="255"/>
      <c r="WXJ582" s="255"/>
      <c r="WXK582" s="255"/>
      <c r="WXL582" s="255"/>
      <c r="WXM582" s="255"/>
      <c r="WXN582" s="255" t="s">
        <v>242</v>
      </c>
      <c r="WXO582" s="255"/>
      <c r="WXP582" s="255"/>
      <c r="WXQ582" s="255"/>
      <c r="WXR582" s="255"/>
      <c r="WXS582" s="255"/>
      <c r="WXT582" s="255"/>
      <c r="WXU582" s="255"/>
      <c r="WXV582" s="255" t="s">
        <v>242</v>
      </c>
      <c r="WXW582" s="255"/>
      <c r="WXX582" s="255"/>
      <c r="WXY582" s="255"/>
      <c r="WXZ582" s="255"/>
      <c r="WYA582" s="255"/>
      <c r="WYB582" s="255"/>
      <c r="WYC582" s="255"/>
      <c r="WYD582" s="255" t="s">
        <v>242</v>
      </c>
      <c r="WYE582" s="255"/>
      <c r="WYF582" s="255"/>
      <c r="WYG582" s="255"/>
      <c r="WYH582" s="255"/>
      <c r="WYI582" s="255"/>
      <c r="WYJ582" s="255"/>
      <c r="WYK582" s="255"/>
      <c r="WYL582" s="255" t="s">
        <v>242</v>
      </c>
      <c r="WYM582" s="255"/>
      <c r="WYN582" s="255"/>
      <c r="WYO582" s="255"/>
      <c r="WYP582" s="255"/>
      <c r="WYQ582" s="255"/>
      <c r="WYR582" s="255"/>
      <c r="WYS582" s="255"/>
      <c r="WYT582" s="255" t="s">
        <v>242</v>
      </c>
      <c r="WYU582" s="255"/>
      <c r="WYV582" s="255"/>
      <c r="WYW582" s="255"/>
      <c r="WYX582" s="255"/>
      <c r="WYY582" s="255"/>
      <c r="WYZ582" s="255"/>
      <c r="WZA582" s="255"/>
      <c r="WZB582" s="255" t="s">
        <v>242</v>
      </c>
      <c r="WZC582" s="255"/>
      <c r="WZD582" s="255"/>
      <c r="WZE582" s="255"/>
      <c r="WZF582" s="255"/>
      <c r="WZG582" s="255"/>
      <c r="WZH582" s="255"/>
      <c r="WZI582" s="255"/>
      <c r="WZJ582" s="255" t="s">
        <v>242</v>
      </c>
      <c r="WZK582" s="255"/>
      <c r="WZL582" s="255"/>
      <c r="WZM582" s="255"/>
      <c r="WZN582" s="255"/>
      <c r="WZO582" s="255"/>
      <c r="WZP582" s="255"/>
      <c r="WZQ582" s="255"/>
      <c r="WZR582" s="255" t="s">
        <v>242</v>
      </c>
      <c r="WZS582" s="255"/>
      <c r="WZT582" s="255"/>
      <c r="WZU582" s="255"/>
      <c r="WZV582" s="255"/>
      <c r="WZW582" s="255"/>
      <c r="WZX582" s="255"/>
      <c r="WZY582" s="255"/>
      <c r="WZZ582" s="255" t="s">
        <v>242</v>
      </c>
      <c r="XAA582" s="255"/>
      <c r="XAB582" s="255"/>
      <c r="XAC582" s="255"/>
      <c r="XAD582" s="255"/>
      <c r="XAE582" s="255"/>
      <c r="XAF582" s="255"/>
      <c r="XAG582" s="255"/>
      <c r="XAH582" s="255" t="s">
        <v>242</v>
      </c>
      <c r="XAI582" s="255"/>
      <c r="XAJ582" s="255"/>
      <c r="XAK582" s="255"/>
      <c r="XAL582" s="255"/>
      <c r="XAM582" s="255"/>
      <c r="XAN582" s="255"/>
      <c r="XAO582" s="255"/>
      <c r="XAP582" s="255" t="s">
        <v>242</v>
      </c>
      <c r="XAQ582" s="255"/>
      <c r="XAR582" s="255"/>
      <c r="XAS582" s="255"/>
      <c r="XAT582" s="255"/>
      <c r="XAU582" s="255"/>
      <c r="XAV582" s="255"/>
      <c r="XAW582" s="255"/>
      <c r="XAX582" s="255" t="s">
        <v>242</v>
      </c>
      <c r="XAY582" s="255"/>
      <c r="XAZ582" s="255"/>
      <c r="XBA582" s="255"/>
      <c r="XBB582" s="255"/>
      <c r="XBC582" s="255"/>
      <c r="XBD582" s="255"/>
      <c r="XBE582" s="255"/>
      <c r="XBF582" s="255" t="s">
        <v>242</v>
      </c>
      <c r="XBG582" s="255"/>
      <c r="XBH582" s="255"/>
      <c r="XBI582" s="255"/>
      <c r="XBJ582" s="255"/>
      <c r="XBK582" s="255"/>
      <c r="XBL582" s="255"/>
      <c r="XBM582" s="255"/>
      <c r="XBN582" s="255" t="s">
        <v>242</v>
      </c>
      <c r="XBO582" s="255"/>
      <c r="XBP582" s="255"/>
      <c r="XBQ582" s="255"/>
      <c r="XBR582" s="255"/>
      <c r="XBS582" s="255"/>
      <c r="XBT582" s="255"/>
      <c r="XBU582" s="255"/>
      <c r="XBV582" s="255" t="s">
        <v>242</v>
      </c>
      <c r="XBW582" s="255"/>
      <c r="XBX582" s="255"/>
      <c r="XBY582" s="255"/>
      <c r="XBZ582" s="255"/>
      <c r="XCA582" s="255"/>
      <c r="XCB582" s="255"/>
      <c r="XCC582" s="255"/>
      <c r="XCD582" s="255" t="s">
        <v>242</v>
      </c>
      <c r="XCE582" s="255"/>
      <c r="XCF582" s="255"/>
      <c r="XCG582" s="255"/>
      <c r="XCH582" s="255"/>
      <c r="XCI582" s="255"/>
      <c r="XCJ582" s="255"/>
      <c r="XCK582" s="255"/>
      <c r="XCL582" s="255" t="s">
        <v>242</v>
      </c>
      <c r="XCM582" s="255"/>
      <c r="XCN582" s="255"/>
      <c r="XCO582" s="255"/>
      <c r="XCP582" s="255"/>
      <c r="XCQ582" s="255"/>
      <c r="XCR582" s="255"/>
      <c r="XCS582" s="255"/>
      <c r="XCT582" s="255" t="s">
        <v>242</v>
      </c>
      <c r="XCU582" s="255"/>
      <c r="XCV582" s="255"/>
      <c r="XCW582" s="255"/>
      <c r="XCX582" s="255"/>
      <c r="XCY582" s="255"/>
      <c r="XCZ582" s="255"/>
      <c r="XDA582" s="255"/>
      <c r="XDB582" s="255" t="s">
        <v>242</v>
      </c>
      <c r="XDC582" s="255"/>
      <c r="XDD582" s="255"/>
      <c r="XDE582" s="255"/>
      <c r="XDF582" s="255"/>
      <c r="XDG582" s="255"/>
      <c r="XDH582" s="255"/>
      <c r="XDI582" s="255"/>
      <c r="XDJ582" s="255" t="s">
        <v>242</v>
      </c>
      <c r="XDK582" s="255"/>
      <c r="XDL582" s="255"/>
      <c r="XDM582" s="255"/>
      <c r="XDN582" s="255"/>
      <c r="XDO582" s="255"/>
      <c r="XDP582" s="255"/>
      <c r="XDQ582" s="255"/>
    </row>
    <row r="583" spans="1:16345">
      <c r="J583" s="12"/>
    </row>
    <row r="584" spans="1:16345">
      <c r="B584" s="243" t="s">
        <v>29</v>
      </c>
      <c r="C584" s="29" t="s">
        <v>30</v>
      </c>
      <c r="D584" s="281" t="s">
        <v>143</v>
      </c>
      <c r="E584" s="247"/>
      <c r="F584" s="247"/>
      <c r="G584" s="247"/>
      <c r="H584" s="247"/>
      <c r="I584" s="282"/>
      <c r="J584" s="12"/>
    </row>
    <row r="585" spans="1:16345">
      <c r="B585" s="243"/>
      <c r="C585" s="29" t="s">
        <v>31</v>
      </c>
      <c r="D585" s="244">
        <v>104021</v>
      </c>
      <c r="E585" s="244"/>
      <c r="F585" s="244"/>
      <c r="G585" s="244"/>
      <c r="H585" s="244"/>
      <c r="I585" s="244"/>
    </row>
    <row r="586" spans="1:16345">
      <c r="B586" s="254"/>
      <c r="C586" s="254"/>
      <c r="D586" s="254"/>
      <c r="E586" s="254"/>
      <c r="F586" s="254"/>
      <c r="G586" s="254"/>
      <c r="H586" s="254"/>
      <c r="I586" s="254"/>
    </row>
    <row r="587" spans="1:16345">
      <c r="B587" s="243" t="s">
        <v>32</v>
      </c>
      <c r="C587" s="29" t="s">
        <v>30</v>
      </c>
      <c r="D587" s="281" t="s">
        <v>143</v>
      </c>
      <c r="E587" s="247"/>
      <c r="F587" s="247"/>
      <c r="G587" s="247"/>
      <c r="H587" s="247"/>
      <c r="I587" s="282"/>
    </row>
    <row r="588" spans="1:16345">
      <c r="B588" s="243"/>
      <c r="C588" s="29" t="s">
        <v>31</v>
      </c>
      <c r="D588" s="244">
        <v>104021</v>
      </c>
      <c r="E588" s="244"/>
      <c r="F588" s="244"/>
      <c r="G588" s="244"/>
      <c r="H588" s="244"/>
      <c r="I588" s="244"/>
    </row>
    <row r="589" spans="1:16345">
      <c r="B589" s="247"/>
      <c r="C589" s="247"/>
      <c r="D589" s="247"/>
      <c r="E589" s="247"/>
      <c r="F589" s="247"/>
      <c r="G589" s="247"/>
      <c r="H589" s="247"/>
      <c r="I589" s="247"/>
    </row>
    <row r="590" spans="1:16345">
      <c r="B590" s="243" t="s">
        <v>33</v>
      </c>
      <c r="C590" s="243"/>
      <c r="D590" s="244">
        <v>1006</v>
      </c>
      <c r="E590" s="244"/>
      <c r="F590" s="244"/>
      <c r="G590" s="244"/>
      <c r="H590" s="244"/>
      <c r="I590" s="244"/>
    </row>
    <row r="591" spans="1:16345">
      <c r="B591" s="254"/>
      <c r="C591" s="254"/>
      <c r="D591" s="293"/>
      <c r="E591" s="293"/>
      <c r="F591" s="293"/>
      <c r="G591" s="293"/>
      <c r="H591" s="293"/>
    </row>
    <row r="592" spans="1:16345">
      <c r="B592" s="243" t="s">
        <v>34</v>
      </c>
      <c r="C592" s="243"/>
      <c r="D592" s="244"/>
      <c r="E592" s="244"/>
      <c r="F592" s="244"/>
      <c r="G592" s="244"/>
      <c r="H592" s="244"/>
      <c r="I592" s="244"/>
    </row>
    <row r="593" spans="2:10">
      <c r="B593" s="247"/>
      <c r="C593" s="247"/>
      <c r="D593" s="247"/>
      <c r="E593" s="247"/>
      <c r="F593" s="247"/>
      <c r="G593" s="247"/>
      <c r="H593" s="247"/>
      <c r="I593" s="247"/>
    </row>
    <row r="594" spans="2:10">
      <c r="B594" s="257" t="s">
        <v>122</v>
      </c>
      <c r="C594" s="29" t="s">
        <v>37</v>
      </c>
      <c r="D594" s="301" t="s">
        <v>141</v>
      </c>
      <c r="E594" s="302"/>
      <c r="F594" s="302"/>
      <c r="G594" s="302"/>
      <c r="H594" s="302"/>
      <c r="I594" s="303"/>
    </row>
    <row r="595" spans="2:10">
      <c r="B595" s="257"/>
      <c r="C595" s="29" t="s">
        <v>38</v>
      </c>
      <c r="D595" s="301" t="s">
        <v>141</v>
      </c>
      <c r="E595" s="302"/>
      <c r="F595" s="302"/>
      <c r="G595" s="302"/>
      <c r="H595" s="302"/>
      <c r="I595" s="303"/>
    </row>
    <row r="596" spans="2:10">
      <c r="B596" s="257"/>
      <c r="C596" s="29" t="s">
        <v>39</v>
      </c>
      <c r="D596" s="244" t="s">
        <v>142</v>
      </c>
      <c r="E596" s="244"/>
      <c r="F596" s="244"/>
      <c r="G596" s="244"/>
      <c r="H596" s="244"/>
      <c r="I596" s="244"/>
    </row>
    <row r="597" spans="2:10">
      <c r="B597" s="254"/>
      <c r="C597" s="254"/>
      <c r="D597" s="293"/>
      <c r="E597" s="293"/>
      <c r="F597" s="293"/>
      <c r="G597" s="293"/>
      <c r="H597" s="293"/>
    </row>
    <row r="598" spans="2:10">
      <c r="B598" s="259" t="s">
        <v>123</v>
      </c>
      <c r="C598" s="29" t="s">
        <v>41</v>
      </c>
      <c r="D598" s="304" t="s">
        <v>181</v>
      </c>
      <c r="E598" s="305"/>
      <c r="F598" s="305"/>
      <c r="G598" s="305"/>
      <c r="H598" s="305"/>
      <c r="I598" s="306"/>
    </row>
    <row r="599" spans="2:10">
      <c r="B599" s="261"/>
      <c r="C599" s="29" t="s">
        <v>42</v>
      </c>
      <c r="D599" s="244">
        <v>1137</v>
      </c>
      <c r="E599" s="244"/>
      <c r="F599" s="244"/>
      <c r="G599" s="244"/>
      <c r="H599" s="244"/>
      <c r="I599" s="244"/>
    </row>
    <row r="600" spans="2:10">
      <c r="B600" s="261"/>
      <c r="C600" s="29" t="s">
        <v>43</v>
      </c>
      <c r="D600" s="265" t="s">
        <v>169</v>
      </c>
      <c r="E600" s="266"/>
      <c r="F600" s="266"/>
      <c r="G600" s="266"/>
      <c r="H600" s="266"/>
      <c r="I600" s="267"/>
    </row>
    <row r="601" spans="2:10">
      <c r="B601" s="263"/>
      <c r="C601" s="29" t="s">
        <v>44</v>
      </c>
      <c r="D601" s="244">
        <v>11001</v>
      </c>
      <c r="E601" s="244"/>
      <c r="F601" s="244"/>
      <c r="G601" s="244"/>
      <c r="H601" s="244"/>
      <c r="I601" s="244"/>
    </row>
    <row r="602" spans="2:10">
      <c r="B602" s="254"/>
      <c r="C602" s="254"/>
      <c r="D602" s="293"/>
      <c r="E602" s="293"/>
      <c r="F602" s="293"/>
      <c r="G602" s="293"/>
      <c r="H602" s="293"/>
    </row>
    <row r="603" spans="2:10">
      <c r="B603" s="243" t="s">
        <v>124</v>
      </c>
      <c r="C603" s="243"/>
      <c r="D603" s="244" t="s">
        <v>145</v>
      </c>
      <c r="E603" s="244"/>
      <c r="F603" s="244"/>
      <c r="G603" s="244"/>
      <c r="H603" s="244"/>
      <c r="I603" s="244"/>
    </row>
    <row r="605" spans="2:10" ht="27" customHeight="1">
      <c r="B605" s="33"/>
      <c r="C605" s="33"/>
      <c r="D605" s="294" t="s">
        <v>127</v>
      </c>
      <c r="E605" s="295"/>
      <c r="F605" s="294" t="s">
        <v>128</v>
      </c>
      <c r="G605" s="295"/>
      <c r="H605" s="296" t="s">
        <v>129</v>
      </c>
      <c r="I605" s="296" t="s">
        <v>130</v>
      </c>
      <c r="J605" s="296" t="s">
        <v>131</v>
      </c>
    </row>
    <row r="606" spans="2:10" ht="65.25" customHeight="1">
      <c r="B606" s="29" t="s">
        <v>132</v>
      </c>
      <c r="C606" s="36">
        <v>1137</v>
      </c>
      <c r="D606" s="3" t="s">
        <v>2</v>
      </c>
      <c r="E606" s="3" t="s">
        <v>133</v>
      </c>
      <c r="F606" s="3" t="s">
        <v>2</v>
      </c>
      <c r="G606" s="3" t="s">
        <v>133</v>
      </c>
      <c r="H606" s="297"/>
      <c r="I606" s="297"/>
      <c r="J606" s="297"/>
    </row>
    <row r="607" spans="2:10">
      <c r="B607" s="29" t="s">
        <v>134</v>
      </c>
      <c r="C607" s="36">
        <v>11001</v>
      </c>
      <c r="D607" s="3">
        <v>1</v>
      </c>
      <c r="E607" s="3">
        <v>2</v>
      </c>
      <c r="F607" s="3">
        <v>3</v>
      </c>
      <c r="G607" s="3">
        <v>4</v>
      </c>
      <c r="H607" s="3">
        <v>5</v>
      </c>
      <c r="I607" s="3">
        <v>6</v>
      </c>
      <c r="J607" s="3">
        <v>7</v>
      </c>
    </row>
    <row r="608" spans="2:10">
      <c r="B608" s="29" t="s">
        <v>135</v>
      </c>
      <c r="C608" s="265" t="s">
        <v>169</v>
      </c>
      <c r="D608" s="266"/>
      <c r="E608" s="266"/>
      <c r="F608" s="266"/>
      <c r="G608" s="266"/>
      <c r="H608" s="266"/>
      <c r="I608" s="266"/>
      <c r="J608" s="267"/>
    </row>
    <row r="609" spans="2:10" ht="42.75" customHeight="1">
      <c r="B609" s="29" t="s">
        <v>229</v>
      </c>
      <c r="C609" s="31" t="s">
        <v>170</v>
      </c>
      <c r="D609" s="34" t="s">
        <v>28</v>
      </c>
      <c r="E609" s="34" t="s">
        <v>28</v>
      </c>
      <c r="F609" s="34"/>
      <c r="G609" s="11"/>
      <c r="H609" s="34" t="s">
        <v>28</v>
      </c>
      <c r="I609" s="34" t="s">
        <v>28</v>
      </c>
      <c r="J609" s="34" t="s">
        <v>28</v>
      </c>
    </row>
    <row r="610" spans="2:10" ht="27">
      <c r="B610" s="29" t="s">
        <v>137</v>
      </c>
      <c r="C610" s="31" t="s">
        <v>155</v>
      </c>
      <c r="D610" s="34" t="s">
        <v>28</v>
      </c>
      <c r="E610" s="34" t="s">
        <v>28</v>
      </c>
      <c r="F610" s="34" t="s">
        <v>28</v>
      </c>
      <c r="G610" s="34" t="s">
        <v>27</v>
      </c>
      <c r="H610" s="34" t="s">
        <v>28</v>
      </c>
      <c r="I610" s="34" t="s">
        <v>28</v>
      </c>
      <c r="J610" s="34" t="s">
        <v>28</v>
      </c>
    </row>
    <row r="611" spans="2:10" ht="72.75" customHeight="1">
      <c r="B611" s="96" t="s">
        <v>195</v>
      </c>
      <c r="C611" s="31" t="s">
        <v>161</v>
      </c>
      <c r="D611" s="34" t="s">
        <v>28</v>
      </c>
      <c r="E611" s="34" t="s">
        <v>28</v>
      </c>
      <c r="F611" s="34" t="s">
        <v>28</v>
      </c>
      <c r="G611" s="11"/>
      <c r="H611" s="34" t="s">
        <v>28</v>
      </c>
      <c r="I611" s="34" t="s">
        <v>28</v>
      </c>
      <c r="J611" s="34" t="s">
        <v>28</v>
      </c>
    </row>
    <row r="612" spans="2:10">
      <c r="B612" s="298" t="s">
        <v>139</v>
      </c>
      <c r="C612" s="298"/>
      <c r="D612" s="33"/>
      <c r="E612" s="33"/>
      <c r="F612" s="33"/>
      <c r="G612" s="33"/>
      <c r="H612" s="33"/>
      <c r="I612" s="33"/>
      <c r="J612" s="33"/>
    </row>
    <row r="613" spans="2:10" ht="78" customHeight="1">
      <c r="B613" s="299" t="s">
        <v>234</v>
      </c>
      <c r="C613" s="299"/>
      <c r="D613" s="39">
        <v>1</v>
      </c>
      <c r="E613" s="39">
        <f t="shared" ref="E613:E619" si="29">D613</f>
        <v>1</v>
      </c>
      <c r="F613" s="39">
        <v>1</v>
      </c>
      <c r="G613" s="39">
        <f t="shared" ref="G613:G619" si="30">F613</f>
        <v>1</v>
      </c>
      <c r="H613" s="39">
        <v>1</v>
      </c>
      <c r="I613" s="39">
        <f>G613-H613</f>
        <v>0</v>
      </c>
      <c r="J613" s="11"/>
    </row>
    <row r="614" spans="2:10" ht="31.5" customHeight="1">
      <c r="B614" s="299" t="s">
        <v>171</v>
      </c>
      <c r="C614" s="299"/>
      <c r="D614" s="39">
        <v>100</v>
      </c>
      <c r="E614" s="39">
        <f t="shared" si="29"/>
        <v>100</v>
      </c>
      <c r="F614" s="39">
        <v>100</v>
      </c>
      <c r="G614" s="39">
        <f t="shared" si="30"/>
        <v>100</v>
      </c>
      <c r="H614" s="39">
        <v>100</v>
      </c>
      <c r="I614" s="39">
        <f t="shared" ref="I614:I620" si="31">G614-H614</f>
        <v>0</v>
      </c>
      <c r="J614" s="11"/>
    </row>
    <row r="615" spans="2:10" ht="30.75" customHeight="1">
      <c r="B615" s="299" t="s">
        <v>172</v>
      </c>
      <c r="C615" s="299"/>
      <c r="D615" s="39">
        <v>3</v>
      </c>
      <c r="E615" s="39">
        <f t="shared" si="29"/>
        <v>3</v>
      </c>
      <c r="F615" s="39">
        <v>3</v>
      </c>
      <c r="G615" s="39">
        <f t="shared" si="30"/>
        <v>3</v>
      </c>
      <c r="H615" s="39">
        <v>3</v>
      </c>
      <c r="I615" s="39">
        <f t="shared" si="31"/>
        <v>0</v>
      </c>
      <c r="J615" s="11"/>
    </row>
    <row r="616" spans="2:10" s="102" customFormat="1" ht="30.75" customHeight="1">
      <c r="B616" s="299" t="s">
        <v>173</v>
      </c>
      <c r="C616" s="299"/>
      <c r="D616" s="39">
        <v>100</v>
      </c>
      <c r="E616" s="39">
        <f t="shared" si="29"/>
        <v>100</v>
      </c>
      <c r="F616" s="39">
        <v>100</v>
      </c>
      <c r="G616" s="39">
        <f t="shared" si="30"/>
        <v>100</v>
      </c>
      <c r="H616" s="39">
        <v>100</v>
      </c>
      <c r="I616" s="39">
        <f t="shared" si="31"/>
        <v>0</v>
      </c>
      <c r="J616" s="187"/>
    </row>
    <row r="617" spans="2:10" s="102" customFormat="1" ht="72" customHeight="1">
      <c r="B617" s="299" t="s">
        <v>264</v>
      </c>
      <c r="C617" s="299"/>
      <c r="D617" s="39">
        <v>1</v>
      </c>
      <c r="E617" s="39">
        <f t="shared" si="29"/>
        <v>1</v>
      </c>
      <c r="F617" s="39">
        <v>1</v>
      </c>
      <c r="G617" s="39">
        <f t="shared" si="30"/>
        <v>1</v>
      </c>
      <c r="H617" s="39">
        <v>1</v>
      </c>
      <c r="I617" s="39">
        <f t="shared" si="31"/>
        <v>0</v>
      </c>
      <c r="J617" s="187"/>
    </row>
    <row r="618" spans="2:10" s="102" customFormat="1" ht="30.75" customHeight="1">
      <c r="B618" s="299" t="s">
        <v>171</v>
      </c>
      <c r="C618" s="299"/>
      <c r="D618" s="39">
        <v>100</v>
      </c>
      <c r="E618" s="39">
        <f t="shared" si="29"/>
        <v>100</v>
      </c>
      <c r="F618" s="39">
        <v>100</v>
      </c>
      <c r="G618" s="39">
        <f t="shared" si="30"/>
        <v>100</v>
      </c>
      <c r="H618" s="39">
        <v>100</v>
      </c>
      <c r="I618" s="39">
        <f t="shared" si="31"/>
        <v>0</v>
      </c>
      <c r="J618" s="187"/>
    </row>
    <row r="619" spans="2:10" s="102" customFormat="1" ht="30.75" customHeight="1">
      <c r="B619" s="299" t="s">
        <v>172</v>
      </c>
      <c r="C619" s="299"/>
      <c r="D619" s="39">
        <v>3</v>
      </c>
      <c r="E619" s="39">
        <f t="shared" si="29"/>
        <v>3</v>
      </c>
      <c r="F619" s="39">
        <v>3</v>
      </c>
      <c r="G619" s="39">
        <f t="shared" si="30"/>
        <v>3</v>
      </c>
      <c r="H619" s="39">
        <v>3</v>
      </c>
      <c r="I619" s="39">
        <f t="shared" si="31"/>
        <v>0</v>
      </c>
      <c r="J619" s="187"/>
    </row>
    <row r="620" spans="2:10" ht="28.5" customHeight="1">
      <c r="B620" s="299" t="s">
        <v>173</v>
      </c>
      <c r="C620" s="299"/>
      <c r="D620" s="39">
        <v>100</v>
      </c>
      <c r="E620" s="39">
        <f t="shared" ref="E620:E621" si="32">D620</f>
        <v>100</v>
      </c>
      <c r="F620" s="39">
        <v>100</v>
      </c>
      <c r="G620" s="39">
        <f>F620</f>
        <v>100</v>
      </c>
      <c r="H620" s="39">
        <v>100</v>
      </c>
      <c r="I620" s="39">
        <f t="shared" si="31"/>
        <v>0</v>
      </c>
      <c r="J620" s="11"/>
    </row>
    <row r="621" spans="2:10" ht="83.25" customHeight="1">
      <c r="B621" s="291" t="s">
        <v>140</v>
      </c>
      <c r="C621" s="291"/>
      <c r="D621" s="125">
        <v>19700</v>
      </c>
      <c r="E621" s="125">
        <f t="shared" si="32"/>
        <v>19700</v>
      </c>
      <c r="F621" s="125">
        <v>9850</v>
      </c>
      <c r="G621" s="125">
        <f t="shared" ref="G621" si="33">F621</f>
        <v>9850</v>
      </c>
      <c r="H621" s="125">
        <v>8153.24</v>
      </c>
      <c r="I621" s="125">
        <f>G621-H621</f>
        <v>1696.7600000000002</v>
      </c>
      <c r="J621" s="65" t="s">
        <v>279</v>
      </c>
    </row>
    <row r="623" spans="2:10" s="102" customFormat="1"/>
    <row r="625" spans="2:10" ht="16.5" customHeight="1">
      <c r="B625" s="104" t="s">
        <v>269</v>
      </c>
      <c r="C625" s="292" t="s">
        <v>65</v>
      </c>
      <c r="D625" s="292"/>
      <c r="E625" s="292"/>
      <c r="F625" s="240" t="s">
        <v>66</v>
      </c>
      <c r="G625" s="240"/>
      <c r="H625" s="242" t="s">
        <v>253</v>
      </c>
      <c r="I625" s="242"/>
      <c r="J625" s="242"/>
    </row>
    <row r="626" spans="2:10">
      <c r="C626" s="8"/>
      <c r="D626" s="8"/>
      <c r="E626" s="1"/>
      <c r="F626" s="240" t="s">
        <v>67</v>
      </c>
      <c r="G626" s="240"/>
      <c r="H626" s="240" t="s">
        <v>68</v>
      </c>
      <c r="I626" s="240"/>
      <c r="J626" s="240"/>
    </row>
    <row r="627" spans="2:10">
      <c r="B627" s="28" t="s">
        <v>69</v>
      </c>
      <c r="D627" s="8"/>
      <c r="E627" s="8"/>
      <c r="F627" s="8"/>
      <c r="G627" s="8"/>
    </row>
    <row r="628" spans="2:10" ht="16.5" customHeight="1">
      <c r="C628" s="292" t="s">
        <v>70</v>
      </c>
      <c r="D628" s="292"/>
      <c r="E628" s="292"/>
      <c r="F628" s="240" t="s">
        <v>66</v>
      </c>
      <c r="G628" s="240"/>
      <c r="H628" s="242" t="s">
        <v>188</v>
      </c>
      <c r="I628" s="242"/>
      <c r="J628" s="242"/>
    </row>
    <row r="629" spans="2:10">
      <c r="C629" s="8"/>
      <c r="D629" s="8"/>
      <c r="E629" s="8"/>
      <c r="F629" s="240" t="s">
        <v>67</v>
      </c>
      <c r="G629" s="240"/>
      <c r="H629" s="240" t="s">
        <v>68</v>
      </c>
      <c r="I629" s="240"/>
      <c r="J629" s="240"/>
    </row>
    <row r="631" spans="2:10">
      <c r="H631" s="13"/>
      <c r="I631" s="256" t="s">
        <v>125</v>
      </c>
      <c r="J631" s="256"/>
    </row>
    <row r="632" spans="2:10">
      <c r="F632" s="44"/>
      <c r="G632" s="44"/>
      <c r="H632" s="44"/>
    </row>
    <row r="633" spans="2:10">
      <c r="B633" s="255" t="s">
        <v>119</v>
      </c>
      <c r="C633" s="255"/>
      <c r="D633" s="255"/>
      <c r="E633" s="255"/>
      <c r="F633" s="255"/>
      <c r="G633" s="255"/>
      <c r="H633" s="255"/>
      <c r="I633" s="255"/>
    </row>
    <row r="634" spans="2:10">
      <c r="B634" s="255" t="s">
        <v>126</v>
      </c>
      <c r="C634" s="255"/>
      <c r="D634" s="255"/>
      <c r="E634" s="255"/>
      <c r="F634" s="255"/>
      <c r="G634" s="255"/>
      <c r="H634" s="255"/>
      <c r="I634" s="255"/>
    </row>
    <row r="635" spans="2:10">
      <c r="B635" s="255" t="s">
        <v>268</v>
      </c>
      <c r="C635" s="255"/>
      <c r="D635" s="255"/>
      <c r="E635" s="255"/>
      <c r="F635" s="255"/>
      <c r="G635" s="255"/>
      <c r="H635" s="255"/>
      <c r="I635" s="255"/>
    </row>
    <row r="636" spans="2:10">
      <c r="J636" s="12"/>
    </row>
    <row r="637" spans="2:10">
      <c r="B637" s="243" t="s">
        <v>29</v>
      </c>
      <c r="C637" s="43" t="s">
        <v>30</v>
      </c>
      <c r="D637" s="281" t="s">
        <v>143</v>
      </c>
      <c r="E637" s="247"/>
      <c r="F637" s="247"/>
      <c r="G637" s="247"/>
      <c r="H637" s="247"/>
      <c r="I637" s="282"/>
      <c r="J637" s="12"/>
    </row>
    <row r="638" spans="2:10">
      <c r="B638" s="243"/>
      <c r="C638" s="43" t="s">
        <v>31</v>
      </c>
      <c r="D638" s="244">
        <v>104021</v>
      </c>
      <c r="E638" s="244"/>
      <c r="F638" s="244"/>
      <c r="G638" s="244"/>
      <c r="H638" s="244"/>
      <c r="I638" s="244"/>
    </row>
    <row r="639" spans="2:10">
      <c r="B639" s="254"/>
      <c r="C639" s="254"/>
      <c r="D639" s="254"/>
      <c r="E639" s="254"/>
      <c r="F639" s="254"/>
      <c r="G639" s="254"/>
      <c r="H639" s="254"/>
      <c r="I639" s="254"/>
    </row>
    <row r="640" spans="2:10">
      <c r="B640" s="243" t="s">
        <v>32</v>
      </c>
      <c r="C640" s="43" t="s">
        <v>30</v>
      </c>
      <c r="D640" s="281" t="s">
        <v>143</v>
      </c>
      <c r="E640" s="247"/>
      <c r="F640" s="247"/>
      <c r="G640" s="247"/>
      <c r="H640" s="247"/>
      <c r="I640" s="282"/>
    </row>
    <row r="641" spans="2:9">
      <c r="B641" s="243"/>
      <c r="C641" s="43" t="s">
        <v>31</v>
      </c>
      <c r="D641" s="244">
        <v>104021</v>
      </c>
      <c r="E641" s="244"/>
      <c r="F641" s="244"/>
      <c r="G641" s="244"/>
      <c r="H641" s="244"/>
      <c r="I641" s="244"/>
    </row>
    <row r="642" spans="2:9">
      <c r="B642" s="247"/>
      <c r="C642" s="247"/>
      <c r="D642" s="247"/>
      <c r="E642" s="247"/>
      <c r="F642" s="247"/>
      <c r="G642" s="247"/>
      <c r="H642" s="247"/>
      <c r="I642" s="247"/>
    </row>
    <row r="643" spans="2:9">
      <c r="B643" s="243" t="s">
        <v>33</v>
      </c>
      <c r="C643" s="243"/>
      <c r="D643" s="244">
        <v>1006</v>
      </c>
      <c r="E643" s="244"/>
      <c r="F643" s="244"/>
      <c r="G643" s="244"/>
      <c r="H643" s="244"/>
      <c r="I643" s="244"/>
    </row>
    <row r="644" spans="2:9">
      <c r="B644" s="254"/>
      <c r="C644" s="254"/>
      <c r="D644" s="293"/>
      <c r="E644" s="293"/>
      <c r="F644" s="293"/>
      <c r="G644" s="293"/>
      <c r="H644" s="293"/>
    </row>
    <row r="645" spans="2:9">
      <c r="B645" s="243" t="s">
        <v>34</v>
      </c>
      <c r="C645" s="243"/>
      <c r="D645" s="244"/>
      <c r="E645" s="244"/>
      <c r="F645" s="244"/>
      <c r="G645" s="244"/>
      <c r="H645" s="244"/>
      <c r="I645" s="244"/>
    </row>
    <row r="646" spans="2:9">
      <c r="B646" s="247"/>
      <c r="C646" s="247"/>
      <c r="D646" s="247"/>
      <c r="E646" s="247"/>
      <c r="F646" s="247"/>
      <c r="G646" s="247"/>
      <c r="H646" s="247"/>
      <c r="I646" s="247"/>
    </row>
    <row r="647" spans="2:9">
      <c r="B647" s="257" t="s">
        <v>122</v>
      </c>
      <c r="C647" s="43" t="s">
        <v>37</v>
      </c>
      <c r="D647" s="301" t="s">
        <v>141</v>
      </c>
      <c r="E647" s="302"/>
      <c r="F647" s="302"/>
      <c r="G647" s="302"/>
      <c r="H647" s="302"/>
      <c r="I647" s="303"/>
    </row>
    <row r="648" spans="2:9">
      <c r="B648" s="257"/>
      <c r="C648" s="43" t="s">
        <v>38</v>
      </c>
      <c r="D648" s="301" t="s">
        <v>141</v>
      </c>
      <c r="E648" s="302"/>
      <c r="F648" s="302"/>
      <c r="G648" s="302"/>
      <c r="H648" s="302"/>
      <c r="I648" s="303"/>
    </row>
    <row r="649" spans="2:9">
      <c r="B649" s="257"/>
      <c r="C649" s="43" t="s">
        <v>39</v>
      </c>
      <c r="D649" s="244" t="s">
        <v>142</v>
      </c>
      <c r="E649" s="244"/>
      <c r="F649" s="244"/>
      <c r="G649" s="244"/>
      <c r="H649" s="244"/>
      <c r="I649" s="244"/>
    </row>
    <row r="650" spans="2:9">
      <c r="B650" s="254"/>
      <c r="C650" s="254"/>
      <c r="D650" s="293"/>
      <c r="E650" s="293"/>
      <c r="F650" s="293"/>
      <c r="G650" s="293"/>
      <c r="H650" s="293"/>
    </row>
    <row r="651" spans="2:9" ht="16.5" customHeight="1">
      <c r="B651" s="259" t="s">
        <v>123</v>
      </c>
      <c r="C651" s="43" t="s">
        <v>41</v>
      </c>
      <c r="D651" s="304" t="s">
        <v>181</v>
      </c>
      <c r="E651" s="305"/>
      <c r="F651" s="305"/>
      <c r="G651" s="305"/>
      <c r="H651" s="305"/>
      <c r="I651" s="306"/>
    </row>
    <row r="652" spans="2:9">
      <c r="B652" s="261"/>
      <c r="C652" s="43" t="s">
        <v>42</v>
      </c>
      <c r="D652" s="244">
        <v>1137</v>
      </c>
      <c r="E652" s="244"/>
      <c r="F652" s="244"/>
      <c r="G652" s="244"/>
      <c r="H652" s="244"/>
      <c r="I652" s="244"/>
    </row>
    <row r="653" spans="2:9" ht="27.75" customHeight="1">
      <c r="B653" s="261"/>
      <c r="C653" s="43" t="s">
        <v>43</v>
      </c>
      <c r="D653" s="265" t="s">
        <v>199</v>
      </c>
      <c r="E653" s="266"/>
      <c r="F653" s="266"/>
      <c r="G653" s="266"/>
      <c r="H653" s="266"/>
      <c r="I653" s="267"/>
    </row>
    <row r="654" spans="2:9">
      <c r="B654" s="263"/>
      <c r="C654" s="43" t="s">
        <v>44</v>
      </c>
      <c r="D654" s="244">
        <v>11003</v>
      </c>
      <c r="E654" s="244"/>
      <c r="F654" s="244"/>
      <c r="G654" s="244"/>
      <c r="H654" s="244"/>
      <c r="I654" s="244"/>
    </row>
    <row r="655" spans="2:9">
      <c r="B655" s="254"/>
      <c r="C655" s="254"/>
      <c r="D655" s="293"/>
      <c r="E655" s="293"/>
      <c r="F655" s="293"/>
      <c r="G655" s="293"/>
      <c r="H655" s="293"/>
    </row>
    <row r="656" spans="2:9">
      <c r="B656" s="243" t="s">
        <v>124</v>
      </c>
      <c r="C656" s="243"/>
      <c r="D656" s="244" t="s">
        <v>145</v>
      </c>
      <c r="E656" s="244"/>
      <c r="F656" s="244"/>
      <c r="G656" s="244"/>
      <c r="H656" s="244"/>
      <c r="I656" s="244"/>
    </row>
    <row r="658" spans="2:10" ht="41.25" customHeight="1">
      <c r="B658" s="33"/>
      <c r="C658" s="33"/>
      <c r="D658" s="294" t="s">
        <v>127</v>
      </c>
      <c r="E658" s="295"/>
      <c r="F658" s="294" t="s">
        <v>128</v>
      </c>
      <c r="G658" s="295"/>
      <c r="H658" s="296" t="s">
        <v>129</v>
      </c>
      <c r="I658" s="296" t="s">
        <v>130</v>
      </c>
      <c r="J658" s="296" t="s">
        <v>131</v>
      </c>
    </row>
    <row r="659" spans="2:10" ht="27">
      <c r="B659" s="43" t="s">
        <v>132</v>
      </c>
      <c r="C659" s="46">
        <v>1137</v>
      </c>
      <c r="D659" s="3" t="s">
        <v>2</v>
      </c>
      <c r="E659" s="3" t="s">
        <v>133</v>
      </c>
      <c r="F659" s="3" t="s">
        <v>2</v>
      </c>
      <c r="G659" s="3" t="s">
        <v>133</v>
      </c>
      <c r="H659" s="297"/>
      <c r="I659" s="297"/>
      <c r="J659" s="297"/>
    </row>
    <row r="660" spans="2:10">
      <c r="B660" s="43" t="s">
        <v>134</v>
      </c>
      <c r="C660" s="46">
        <v>11003</v>
      </c>
      <c r="D660" s="3">
        <v>1</v>
      </c>
      <c r="E660" s="3">
        <v>2</v>
      </c>
      <c r="F660" s="3">
        <v>3</v>
      </c>
      <c r="G660" s="3">
        <v>4</v>
      </c>
      <c r="H660" s="3">
        <v>5</v>
      </c>
      <c r="I660" s="3">
        <v>6</v>
      </c>
      <c r="J660" s="3">
        <v>7</v>
      </c>
    </row>
    <row r="661" spans="2:10" ht="33.75" customHeight="1">
      <c r="B661" s="43" t="s">
        <v>135</v>
      </c>
      <c r="C661" s="265" t="s">
        <v>199</v>
      </c>
      <c r="D661" s="266"/>
      <c r="E661" s="266"/>
      <c r="F661" s="266"/>
      <c r="G661" s="266"/>
      <c r="H661" s="266"/>
      <c r="I661" s="266"/>
      <c r="J661" s="267"/>
    </row>
    <row r="662" spans="2:10" ht="60" customHeight="1">
      <c r="B662" s="43" t="s">
        <v>229</v>
      </c>
      <c r="C662" s="186" t="s">
        <v>213</v>
      </c>
      <c r="D662" s="34" t="s">
        <v>28</v>
      </c>
      <c r="E662" s="34" t="s">
        <v>28</v>
      </c>
      <c r="F662" s="34"/>
      <c r="G662" s="11"/>
      <c r="H662" s="34" t="s">
        <v>28</v>
      </c>
      <c r="I662" s="34" t="s">
        <v>28</v>
      </c>
      <c r="J662" s="34" t="s">
        <v>28</v>
      </c>
    </row>
    <row r="663" spans="2:10" ht="27">
      <c r="B663" s="43" t="s">
        <v>137</v>
      </c>
      <c r="C663" s="45" t="s">
        <v>155</v>
      </c>
      <c r="D663" s="34" t="s">
        <v>28</v>
      </c>
      <c r="E663" s="34" t="s">
        <v>28</v>
      </c>
      <c r="F663" s="34" t="s">
        <v>28</v>
      </c>
      <c r="G663" s="34" t="s">
        <v>27</v>
      </c>
      <c r="H663" s="34" t="s">
        <v>28</v>
      </c>
      <c r="I663" s="34" t="s">
        <v>28</v>
      </c>
      <c r="J663" s="34" t="s">
        <v>28</v>
      </c>
    </row>
    <row r="664" spans="2:10" ht="75.75" customHeight="1">
      <c r="B664" s="96" t="s">
        <v>195</v>
      </c>
      <c r="C664" s="45" t="s">
        <v>161</v>
      </c>
      <c r="D664" s="34" t="s">
        <v>28</v>
      </c>
      <c r="E664" s="34" t="s">
        <v>28</v>
      </c>
      <c r="F664" s="34" t="s">
        <v>28</v>
      </c>
      <c r="G664" s="11"/>
      <c r="H664" s="34" t="s">
        <v>28</v>
      </c>
      <c r="I664" s="34" t="s">
        <v>28</v>
      </c>
      <c r="J664" s="34" t="s">
        <v>28</v>
      </c>
    </row>
    <row r="665" spans="2:10">
      <c r="B665" s="298" t="s">
        <v>139</v>
      </c>
      <c r="C665" s="298"/>
      <c r="D665" s="33"/>
      <c r="E665" s="33"/>
      <c r="F665" s="33"/>
      <c r="G665" s="33"/>
      <c r="H665" s="33"/>
      <c r="I665" s="33"/>
      <c r="J665" s="33"/>
    </row>
    <row r="666" spans="2:10" ht="60" customHeight="1">
      <c r="B666" s="299" t="s">
        <v>235</v>
      </c>
      <c r="C666" s="299"/>
      <c r="D666" s="39">
        <v>100</v>
      </c>
      <c r="E666" s="39">
        <f t="shared" ref="E666:E671" si="34">D666</f>
        <v>100</v>
      </c>
      <c r="F666" s="39">
        <v>100</v>
      </c>
      <c r="G666" s="39">
        <f t="shared" ref="G666:G669" si="35">F666</f>
        <v>100</v>
      </c>
      <c r="H666" s="39">
        <v>100</v>
      </c>
      <c r="I666" s="39">
        <f>G666-H666</f>
        <v>0</v>
      </c>
      <c r="J666" s="11"/>
    </row>
    <row r="667" spans="2:10" ht="72" customHeight="1">
      <c r="B667" s="299" t="s">
        <v>249</v>
      </c>
      <c r="C667" s="299"/>
      <c r="D667" s="39">
        <v>1</v>
      </c>
      <c r="E667" s="39">
        <f t="shared" si="34"/>
        <v>1</v>
      </c>
      <c r="F667" s="39">
        <v>1</v>
      </c>
      <c r="G667" s="39">
        <f t="shared" si="35"/>
        <v>1</v>
      </c>
      <c r="H667" s="39">
        <v>1</v>
      </c>
      <c r="I667" s="39">
        <f t="shared" ref="I667:I670" si="36">G667-H667</f>
        <v>0</v>
      </c>
      <c r="J667" s="11"/>
    </row>
    <row r="668" spans="2:10" ht="30.75" customHeight="1">
      <c r="B668" s="299" t="s">
        <v>171</v>
      </c>
      <c r="C668" s="299"/>
      <c r="D668" s="39">
        <v>100</v>
      </c>
      <c r="E668" s="39">
        <f t="shared" si="34"/>
        <v>100</v>
      </c>
      <c r="F668" s="39">
        <v>100</v>
      </c>
      <c r="G668" s="39">
        <f t="shared" si="35"/>
        <v>100</v>
      </c>
      <c r="H668" s="39">
        <v>100</v>
      </c>
      <c r="I668" s="39">
        <f t="shared" si="36"/>
        <v>0</v>
      </c>
      <c r="J668" s="11"/>
    </row>
    <row r="669" spans="2:10" ht="29.25" customHeight="1">
      <c r="B669" s="299" t="s">
        <v>172</v>
      </c>
      <c r="C669" s="299"/>
      <c r="D669" s="39">
        <v>3</v>
      </c>
      <c r="E669" s="39">
        <f t="shared" si="34"/>
        <v>3</v>
      </c>
      <c r="F669" s="39">
        <v>3</v>
      </c>
      <c r="G669" s="39">
        <f t="shared" si="35"/>
        <v>3</v>
      </c>
      <c r="H669" s="39">
        <v>3</v>
      </c>
      <c r="I669" s="39">
        <f t="shared" si="36"/>
        <v>0</v>
      </c>
      <c r="J669" s="11"/>
    </row>
    <row r="670" spans="2:10" ht="30" customHeight="1">
      <c r="B670" s="299" t="s">
        <v>173</v>
      </c>
      <c r="C670" s="299"/>
      <c r="D670" s="39">
        <v>100</v>
      </c>
      <c r="E670" s="39">
        <f t="shared" si="34"/>
        <v>100</v>
      </c>
      <c r="F670" s="39">
        <v>100</v>
      </c>
      <c r="G670" s="39">
        <f>F670</f>
        <v>100</v>
      </c>
      <c r="H670" s="39">
        <v>100</v>
      </c>
      <c r="I670" s="39">
        <f t="shared" si="36"/>
        <v>0</v>
      </c>
      <c r="J670" s="11"/>
    </row>
    <row r="671" spans="2:10" s="97" customFormat="1" ht="84" customHeight="1">
      <c r="B671" s="300" t="s">
        <v>140</v>
      </c>
      <c r="C671" s="300"/>
      <c r="D671" s="128">
        <v>99600</v>
      </c>
      <c r="E671" s="128">
        <f t="shared" si="34"/>
        <v>99600</v>
      </c>
      <c r="F671" s="128">
        <v>49800</v>
      </c>
      <c r="G671" s="128">
        <f>F671</f>
        <v>49800</v>
      </c>
      <c r="H671" s="128">
        <v>41223.339999999997</v>
      </c>
      <c r="I671" s="128">
        <f>G671-H671</f>
        <v>8576.6600000000035</v>
      </c>
      <c r="J671" s="65" t="s">
        <v>279</v>
      </c>
    </row>
    <row r="673" spans="2:10" s="102" customFormat="1"/>
    <row r="674" spans="2:10" s="102" customFormat="1"/>
    <row r="675" spans="2:10" ht="16.5" customHeight="1">
      <c r="B675" s="104" t="s">
        <v>269</v>
      </c>
      <c r="C675" s="292" t="s">
        <v>65</v>
      </c>
      <c r="D675" s="292"/>
      <c r="E675" s="292"/>
      <c r="F675" s="240" t="s">
        <v>66</v>
      </c>
      <c r="G675" s="240"/>
      <c r="H675" s="242" t="s">
        <v>253</v>
      </c>
      <c r="I675" s="242"/>
      <c r="J675" s="242"/>
    </row>
    <row r="676" spans="2:10">
      <c r="C676" s="8"/>
      <c r="D676" s="8"/>
      <c r="E676" s="1"/>
      <c r="F676" s="240" t="s">
        <v>67</v>
      </c>
      <c r="G676" s="240"/>
      <c r="H676" s="240" t="s">
        <v>68</v>
      </c>
      <c r="I676" s="240"/>
      <c r="J676" s="240"/>
    </row>
    <row r="677" spans="2:10">
      <c r="B677" s="42" t="s">
        <v>69</v>
      </c>
      <c r="D677" s="8"/>
      <c r="E677" s="8"/>
      <c r="F677" s="8"/>
      <c r="G677" s="8"/>
    </row>
    <row r="678" spans="2:10" ht="16.5" customHeight="1">
      <c r="C678" s="292" t="s">
        <v>70</v>
      </c>
      <c r="D678" s="292"/>
      <c r="E678" s="292"/>
      <c r="F678" s="240" t="s">
        <v>66</v>
      </c>
      <c r="G678" s="240"/>
      <c r="H678" s="242" t="s">
        <v>188</v>
      </c>
      <c r="I678" s="242"/>
      <c r="J678" s="242"/>
    </row>
    <row r="679" spans="2:10">
      <c r="C679" s="8"/>
      <c r="D679" s="8"/>
      <c r="E679" s="8"/>
      <c r="F679" s="240" t="s">
        <v>67</v>
      </c>
      <c r="G679" s="240"/>
      <c r="H679" s="240" t="s">
        <v>68</v>
      </c>
      <c r="I679" s="240"/>
      <c r="J679" s="240"/>
    </row>
    <row r="681" spans="2:10">
      <c r="H681" s="13"/>
      <c r="I681" s="256" t="s">
        <v>125</v>
      </c>
      <c r="J681" s="256"/>
    </row>
    <row r="682" spans="2:10">
      <c r="F682" s="68"/>
      <c r="G682" s="68"/>
      <c r="H682" s="68"/>
    </row>
    <row r="683" spans="2:10">
      <c r="B683" s="255" t="s">
        <v>119</v>
      </c>
      <c r="C683" s="255"/>
      <c r="D683" s="255"/>
      <c r="E683" s="255"/>
      <c r="F683" s="255"/>
      <c r="G683" s="255"/>
      <c r="H683" s="255"/>
      <c r="I683" s="255"/>
    </row>
    <row r="684" spans="2:10">
      <c r="B684" s="255" t="s">
        <v>126</v>
      </c>
      <c r="C684" s="255"/>
      <c r="D684" s="255"/>
      <c r="E684" s="255"/>
      <c r="F684" s="255"/>
      <c r="G684" s="255"/>
      <c r="H684" s="255"/>
      <c r="I684" s="255"/>
    </row>
    <row r="685" spans="2:10">
      <c r="B685" s="255" t="s">
        <v>268</v>
      </c>
      <c r="C685" s="255"/>
      <c r="D685" s="255"/>
      <c r="E685" s="255"/>
      <c r="F685" s="255"/>
      <c r="G685" s="255"/>
      <c r="H685" s="255"/>
      <c r="I685" s="255"/>
    </row>
    <row r="686" spans="2:10">
      <c r="J686" s="12"/>
    </row>
    <row r="687" spans="2:10" ht="21" customHeight="1">
      <c r="B687" s="243" t="s">
        <v>29</v>
      </c>
      <c r="C687" s="67" t="s">
        <v>30</v>
      </c>
      <c r="D687" s="281" t="s">
        <v>143</v>
      </c>
      <c r="E687" s="247"/>
      <c r="F687" s="247"/>
      <c r="G687" s="247"/>
      <c r="H687" s="247"/>
      <c r="I687" s="282"/>
      <c r="J687" s="12"/>
    </row>
    <row r="688" spans="2:10">
      <c r="B688" s="243"/>
      <c r="C688" s="67" t="s">
        <v>31</v>
      </c>
      <c r="D688" s="244">
        <v>104021</v>
      </c>
      <c r="E688" s="244"/>
      <c r="F688" s="244"/>
      <c r="G688" s="244"/>
      <c r="H688" s="244"/>
      <c r="I688" s="244"/>
    </row>
    <row r="689" spans="2:9">
      <c r="B689" s="254"/>
      <c r="C689" s="254"/>
      <c r="D689" s="254"/>
      <c r="E689" s="254"/>
      <c r="F689" s="254"/>
      <c r="G689" s="254"/>
      <c r="H689" s="254"/>
      <c r="I689" s="254"/>
    </row>
    <row r="690" spans="2:9" ht="21" customHeight="1">
      <c r="B690" s="243" t="s">
        <v>32</v>
      </c>
      <c r="C690" s="67" t="s">
        <v>30</v>
      </c>
      <c r="D690" s="281" t="s">
        <v>143</v>
      </c>
      <c r="E690" s="247"/>
      <c r="F690" s="247"/>
      <c r="G690" s="247"/>
      <c r="H690" s="247"/>
      <c r="I690" s="282"/>
    </row>
    <row r="691" spans="2:9">
      <c r="B691" s="243"/>
      <c r="C691" s="67" t="s">
        <v>31</v>
      </c>
      <c r="D691" s="244">
        <v>104021</v>
      </c>
      <c r="E691" s="244"/>
      <c r="F691" s="244"/>
      <c r="G691" s="244"/>
      <c r="H691" s="244"/>
      <c r="I691" s="244"/>
    </row>
    <row r="692" spans="2:9">
      <c r="B692" s="247"/>
      <c r="C692" s="247"/>
      <c r="D692" s="247"/>
      <c r="E692" s="247"/>
      <c r="F692" s="247"/>
      <c r="G692" s="247"/>
      <c r="H692" s="247"/>
      <c r="I692" s="247"/>
    </row>
    <row r="693" spans="2:9" ht="20.25" customHeight="1">
      <c r="B693" s="243" t="s">
        <v>33</v>
      </c>
      <c r="C693" s="243"/>
      <c r="D693" s="281" t="s">
        <v>143</v>
      </c>
      <c r="E693" s="247"/>
      <c r="F693" s="247"/>
      <c r="G693" s="247"/>
      <c r="H693" s="247"/>
      <c r="I693" s="282"/>
    </row>
    <row r="694" spans="2:9">
      <c r="B694" s="254"/>
      <c r="C694" s="254"/>
      <c r="D694" s="293"/>
      <c r="E694" s="293"/>
      <c r="F694" s="293"/>
      <c r="G694" s="293"/>
      <c r="H694" s="293"/>
    </row>
    <row r="695" spans="2:9">
      <c r="B695" s="243" t="s">
        <v>34</v>
      </c>
      <c r="C695" s="243"/>
      <c r="D695" s="244">
        <v>1006</v>
      </c>
      <c r="E695" s="244"/>
      <c r="F695" s="244"/>
      <c r="G695" s="244"/>
      <c r="H695" s="244"/>
      <c r="I695" s="244"/>
    </row>
    <row r="696" spans="2:9">
      <c r="B696" s="247"/>
      <c r="C696" s="247"/>
      <c r="D696" s="247"/>
      <c r="E696" s="247"/>
      <c r="F696" s="247"/>
      <c r="G696" s="247"/>
      <c r="H696" s="247"/>
      <c r="I696" s="247"/>
    </row>
    <row r="697" spans="2:9">
      <c r="B697" s="257" t="s">
        <v>122</v>
      </c>
      <c r="C697" s="67" t="s">
        <v>37</v>
      </c>
      <c r="D697" s="275" t="s">
        <v>154</v>
      </c>
      <c r="E697" s="276"/>
      <c r="F697" s="276"/>
      <c r="G697" s="276"/>
      <c r="H697" s="276"/>
      <c r="I697" s="277"/>
    </row>
    <row r="698" spans="2:9">
      <c r="B698" s="257"/>
      <c r="C698" s="67" t="s">
        <v>38</v>
      </c>
      <c r="D698" s="275" t="s">
        <v>146</v>
      </c>
      <c r="E698" s="276"/>
      <c r="F698" s="276"/>
      <c r="G698" s="276"/>
      <c r="H698" s="276"/>
      <c r="I698" s="277"/>
    </row>
    <row r="699" spans="2:9">
      <c r="B699" s="257"/>
      <c r="C699" s="67" t="s">
        <v>39</v>
      </c>
      <c r="D699" s="275" t="s">
        <v>141</v>
      </c>
      <c r="E699" s="276"/>
      <c r="F699" s="276"/>
      <c r="G699" s="276"/>
      <c r="H699" s="276"/>
      <c r="I699" s="277"/>
    </row>
    <row r="700" spans="2:9">
      <c r="B700" s="254"/>
      <c r="C700" s="254"/>
      <c r="D700" s="293"/>
      <c r="E700" s="293"/>
      <c r="F700" s="293"/>
      <c r="G700" s="293"/>
      <c r="H700" s="293"/>
    </row>
    <row r="701" spans="2:9" ht="30" customHeight="1">
      <c r="B701" s="259" t="s">
        <v>123</v>
      </c>
      <c r="C701" s="67" t="s">
        <v>41</v>
      </c>
      <c r="D701" s="265" t="s">
        <v>144</v>
      </c>
      <c r="E701" s="266"/>
      <c r="F701" s="266"/>
      <c r="G701" s="266"/>
      <c r="H701" s="266"/>
      <c r="I701" s="267"/>
    </row>
    <row r="702" spans="2:9">
      <c r="B702" s="261"/>
      <c r="C702" s="67" t="s">
        <v>42</v>
      </c>
      <c r="D702" s="244">
        <v>1108</v>
      </c>
      <c r="E702" s="244"/>
      <c r="F702" s="244"/>
      <c r="G702" s="244"/>
      <c r="H702" s="244"/>
      <c r="I702" s="244"/>
    </row>
    <row r="703" spans="2:9" ht="39.75" customHeight="1">
      <c r="B703" s="261"/>
      <c r="C703" s="67" t="s">
        <v>43</v>
      </c>
      <c r="D703" s="265" t="s">
        <v>183</v>
      </c>
      <c r="E703" s="266"/>
      <c r="F703" s="266"/>
      <c r="G703" s="266"/>
      <c r="H703" s="266"/>
      <c r="I703" s="267"/>
    </row>
    <row r="704" spans="2:9">
      <c r="B704" s="263"/>
      <c r="C704" s="67" t="s">
        <v>44</v>
      </c>
      <c r="D704" s="244">
        <v>11005</v>
      </c>
      <c r="E704" s="244"/>
      <c r="F704" s="244"/>
      <c r="G704" s="244"/>
      <c r="H704" s="244"/>
      <c r="I704" s="244"/>
    </row>
    <row r="705" spans="2:10">
      <c r="B705" s="254"/>
      <c r="C705" s="254"/>
      <c r="D705" s="293"/>
      <c r="E705" s="293"/>
      <c r="F705" s="293"/>
      <c r="G705" s="293"/>
      <c r="H705" s="293"/>
    </row>
    <row r="706" spans="2:10">
      <c r="B706" s="243" t="s">
        <v>124</v>
      </c>
      <c r="C706" s="243"/>
      <c r="D706" s="244" t="s">
        <v>145</v>
      </c>
      <c r="E706" s="244"/>
      <c r="F706" s="244"/>
      <c r="G706" s="244"/>
      <c r="H706" s="244"/>
      <c r="I706" s="244"/>
    </row>
    <row r="708" spans="2:10" ht="38.25" customHeight="1">
      <c r="B708" s="33"/>
      <c r="C708" s="33"/>
      <c r="D708" s="294" t="s">
        <v>127</v>
      </c>
      <c r="E708" s="295"/>
      <c r="F708" s="294" t="s">
        <v>128</v>
      </c>
      <c r="G708" s="295"/>
      <c r="H708" s="296" t="s">
        <v>129</v>
      </c>
      <c r="I708" s="296" t="s">
        <v>130</v>
      </c>
      <c r="J708" s="296" t="s">
        <v>131</v>
      </c>
    </row>
    <row r="709" spans="2:10" ht="61.5" customHeight="1">
      <c r="B709" s="67" t="s">
        <v>132</v>
      </c>
      <c r="C709" s="70">
        <v>1108</v>
      </c>
      <c r="D709" s="3" t="s">
        <v>2</v>
      </c>
      <c r="E709" s="3" t="s">
        <v>133</v>
      </c>
      <c r="F709" s="3" t="s">
        <v>2</v>
      </c>
      <c r="G709" s="3" t="s">
        <v>133</v>
      </c>
      <c r="H709" s="297"/>
      <c r="I709" s="297"/>
      <c r="J709" s="297"/>
    </row>
    <row r="710" spans="2:10" ht="25.5" customHeight="1">
      <c r="B710" s="67" t="s">
        <v>134</v>
      </c>
      <c r="C710" s="70">
        <v>11005</v>
      </c>
      <c r="D710" s="3">
        <v>1</v>
      </c>
      <c r="E710" s="3">
        <v>2</v>
      </c>
      <c r="F710" s="3">
        <v>3</v>
      </c>
      <c r="G710" s="3">
        <v>4</v>
      </c>
      <c r="H710" s="3">
        <v>5</v>
      </c>
      <c r="I710" s="3">
        <v>6</v>
      </c>
      <c r="J710" s="3">
        <v>7</v>
      </c>
    </row>
    <row r="711" spans="2:10" ht="48.75" customHeight="1">
      <c r="B711" s="67" t="s">
        <v>135</v>
      </c>
      <c r="C711" s="265" t="s">
        <v>183</v>
      </c>
      <c r="D711" s="266"/>
      <c r="E711" s="266"/>
      <c r="F711" s="266"/>
      <c r="G711" s="266"/>
      <c r="H711" s="266"/>
      <c r="I711" s="266"/>
      <c r="J711" s="267"/>
    </row>
    <row r="712" spans="2:10" ht="152.25" customHeight="1">
      <c r="B712" s="67" t="s">
        <v>136</v>
      </c>
      <c r="C712" s="69" t="s">
        <v>183</v>
      </c>
      <c r="D712" s="34" t="s">
        <v>28</v>
      </c>
      <c r="E712" s="34" t="s">
        <v>28</v>
      </c>
      <c r="F712" s="34" t="s">
        <v>28</v>
      </c>
      <c r="G712" s="11"/>
      <c r="H712" s="34" t="s">
        <v>28</v>
      </c>
      <c r="I712" s="34" t="s">
        <v>28</v>
      </c>
      <c r="J712" s="34" t="s">
        <v>28</v>
      </c>
    </row>
    <row r="713" spans="2:10" ht="33" customHeight="1">
      <c r="B713" s="67" t="s">
        <v>137</v>
      </c>
      <c r="C713" s="69" t="s">
        <v>155</v>
      </c>
      <c r="D713" s="34" t="s">
        <v>28</v>
      </c>
      <c r="E713" s="34" t="s">
        <v>28</v>
      </c>
      <c r="F713" s="34" t="s">
        <v>28</v>
      </c>
      <c r="G713" s="34" t="s">
        <v>27</v>
      </c>
      <c r="H713" s="34" t="s">
        <v>28</v>
      </c>
      <c r="I713" s="34" t="s">
        <v>28</v>
      </c>
      <c r="J713" s="34" t="s">
        <v>28</v>
      </c>
    </row>
    <row r="714" spans="2:10" ht="39.75" customHeight="1">
      <c r="B714" s="2" t="s">
        <v>138</v>
      </c>
      <c r="C714" s="69" t="s">
        <v>159</v>
      </c>
      <c r="D714" s="34" t="s">
        <v>28</v>
      </c>
      <c r="E714" s="34" t="s">
        <v>28</v>
      </c>
      <c r="F714" s="34" t="s">
        <v>28</v>
      </c>
      <c r="G714" s="11"/>
      <c r="H714" s="34" t="s">
        <v>28</v>
      </c>
      <c r="I714" s="34" t="s">
        <v>28</v>
      </c>
      <c r="J714" s="34" t="s">
        <v>28</v>
      </c>
    </row>
    <row r="715" spans="2:10" ht="28.5" customHeight="1">
      <c r="B715" s="298" t="s">
        <v>139</v>
      </c>
      <c r="C715" s="298"/>
      <c r="D715" s="33"/>
      <c r="E715" s="33"/>
      <c r="F715" s="33"/>
      <c r="G715" s="33"/>
      <c r="H715" s="33"/>
      <c r="I715" s="33"/>
      <c r="J715" s="33"/>
    </row>
    <row r="716" spans="2:10" ht="30" customHeight="1">
      <c r="B716" s="291" t="s">
        <v>140</v>
      </c>
      <c r="C716" s="291"/>
      <c r="D716" s="38"/>
      <c r="E716" s="95">
        <v>29586.76</v>
      </c>
      <c r="F716" s="38"/>
      <c r="G716" s="95">
        <v>29586.76</v>
      </c>
      <c r="H716" s="95">
        <v>29586.76</v>
      </c>
      <c r="I716" s="38">
        <f>G716-H716</f>
        <v>0</v>
      </c>
      <c r="J716" s="11"/>
    </row>
    <row r="717" spans="2:10" s="102" customFormat="1" ht="30" customHeight="1">
      <c r="D717" s="73"/>
      <c r="E717" s="139"/>
      <c r="F717" s="73"/>
      <c r="G717" s="139"/>
      <c r="H717" s="139"/>
      <c r="I717" s="73"/>
      <c r="J717" s="74"/>
    </row>
    <row r="720" spans="2:10" ht="16.5" customHeight="1">
      <c r="B720" s="104" t="s">
        <v>269</v>
      </c>
      <c r="C720" s="292" t="s">
        <v>65</v>
      </c>
      <c r="D720" s="292"/>
      <c r="E720" s="292"/>
      <c r="F720" s="240" t="s">
        <v>66</v>
      </c>
      <c r="G720" s="240"/>
      <c r="H720" s="242" t="s">
        <v>253</v>
      </c>
      <c r="I720" s="242"/>
      <c r="J720" s="242"/>
    </row>
    <row r="721" spans="2:10">
      <c r="C721" s="8"/>
      <c r="D721" s="8"/>
      <c r="E721" s="1"/>
      <c r="F721" s="240" t="s">
        <v>67</v>
      </c>
      <c r="G721" s="240"/>
      <c r="H721" s="240" t="s">
        <v>68</v>
      </c>
      <c r="I721" s="240"/>
      <c r="J721" s="240"/>
    </row>
    <row r="722" spans="2:10">
      <c r="B722" s="66" t="s">
        <v>69</v>
      </c>
      <c r="D722" s="8"/>
      <c r="E722" s="8"/>
      <c r="F722" s="8"/>
      <c r="G722" s="8"/>
    </row>
    <row r="723" spans="2:10" ht="16.5" customHeight="1">
      <c r="C723" s="292" t="s">
        <v>70</v>
      </c>
      <c r="D723" s="292"/>
      <c r="E723" s="292"/>
      <c r="F723" s="240" t="s">
        <v>66</v>
      </c>
      <c r="G723" s="240"/>
      <c r="H723" s="242" t="s">
        <v>188</v>
      </c>
      <c r="I723" s="242"/>
      <c r="J723" s="242"/>
    </row>
    <row r="724" spans="2:10">
      <c r="C724" s="8"/>
      <c r="D724" s="8"/>
      <c r="E724" s="8"/>
      <c r="F724" s="240" t="s">
        <v>67</v>
      </c>
      <c r="G724" s="240"/>
      <c r="H724" s="240" t="s">
        <v>68</v>
      </c>
      <c r="I724" s="240"/>
      <c r="J724" s="240"/>
    </row>
    <row r="725" spans="2:10" s="102" customFormat="1">
      <c r="C725" s="8"/>
      <c r="D725" s="8"/>
      <c r="E725" s="8"/>
      <c r="F725" s="112"/>
      <c r="G725" s="112"/>
      <c r="H725" s="112"/>
      <c r="I725" s="112"/>
      <c r="J725" s="112"/>
    </row>
    <row r="726" spans="2:10">
      <c r="E726" s="137"/>
    </row>
    <row r="727" spans="2:10">
      <c r="B727" s="102"/>
      <c r="C727" s="102"/>
      <c r="D727" s="102"/>
      <c r="E727" s="102"/>
      <c r="F727" s="102"/>
      <c r="G727" s="102"/>
      <c r="H727" s="13"/>
      <c r="I727" s="256" t="s">
        <v>125</v>
      </c>
      <c r="J727" s="256"/>
    </row>
    <row r="728" spans="2:10">
      <c r="B728" s="102"/>
      <c r="C728" s="102"/>
      <c r="D728" s="102"/>
      <c r="E728" s="102"/>
      <c r="F728" s="215"/>
      <c r="G728" s="215"/>
      <c r="H728" s="215"/>
      <c r="I728" s="102"/>
      <c r="J728" s="102"/>
    </row>
    <row r="729" spans="2:10">
      <c r="B729" s="255" t="s">
        <v>119</v>
      </c>
      <c r="C729" s="255"/>
      <c r="D729" s="255"/>
      <c r="E729" s="255"/>
      <c r="F729" s="255"/>
      <c r="G729" s="255"/>
      <c r="H729" s="255"/>
      <c r="I729" s="255"/>
      <c r="J729" s="102"/>
    </row>
    <row r="730" spans="2:10">
      <c r="B730" s="255" t="s">
        <v>126</v>
      </c>
      <c r="C730" s="255"/>
      <c r="D730" s="255"/>
      <c r="E730" s="255"/>
      <c r="F730" s="255"/>
      <c r="G730" s="255"/>
      <c r="H730" s="255"/>
      <c r="I730" s="255"/>
      <c r="J730" s="102"/>
    </row>
    <row r="731" spans="2:10">
      <c r="B731" s="255" t="s">
        <v>268</v>
      </c>
      <c r="C731" s="255"/>
      <c r="D731" s="255"/>
      <c r="E731" s="255"/>
      <c r="F731" s="255"/>
      <c r="G731" s="255"/>
      <c r="H731" s="255"/>
      <c r="I731" s="255"/>
      <c r="J731" s="102"/>
    </row>
    <row r="732" spans="2:10">
      <c r="B732" s="102"/>
      <c r="C732" s="102"/>
      <c r="D732" s="102"/>
      <c r="E732" s="102"/>
      <c r="F732" s="102"/>
      <c r="G732" s="102"/>
      <c r="H732" s="102"/>
      <c r="I732" s="102"/>
      <c r="J732" s="12"/>
    </row>
    <row r="733" spans="2:10">
      <c r="B733" s="243" t="s">
        <v>29</v>
      </c>
      <c r="C733" s="213" t="s">
        <v>30</v>
      </c>
      <c r="D733" s="281" t="s">
        <v>143</v>
      </c>
      <c r="E733" s="247"/>
      <c r="F733" s="247"/>
      <c r="G733" s="247"/>
      <c r="H733" s="247"/>
      <c r="I733" s="282"/>
      <c r="J733" s="12"/>
    </row>
    <row r="734" spans="2:10">
      <c r="B734" s="243"/>
      <c r="C734" s="213" t="s">
        <v>31</v>
      </c>
      <c r="D734" s="244">
        <v>104021</v>
      </c>
      <c r="E734" s="244"/>
      <c r="F734" s="244"/>
      <c r="G734" s="244"/>
      <c r="H734" s="244"/>
      <c r="I734" s="244"/>
      <c r="J734" s="102"/>
    </row>
    <row r="735" spans="2:10">
      <c r="B735" s="254"/>
      <c r="C735" s="254"/>
      <c r="D735" s="254"/>
      <c r="E735" s="254"/>
      <c r="F735" s="254"/>
      <c r="G735" s="254"/>
      <c r="H735" s="254"/>
      <c r="I735" s="254"/>
      <c r="J735" s="102"/>
    </row>
    <row r="736" spans="2:10">
      <c r="B736" s="243" t="s">
        <v>32</v>
      </c>
      <c r="C736" s="213" t="s">
        <v>30</v>
      </c>
      <c r="D736" s="281" t="s">
        <v>143</v>
      </c>
      <c r="E736" s="247"/>
      <c r="F736" s="247"/>
      <c r="G736" s="247"/>
      <c r="H736" s="247"/>
      <c r="I736" s="282"/>
      <c r="J736" s="102"/>
    </row>
    <row r="737" spans="2:10">
      <c r="B737" s="243"/>
      <c r="C737" s="213" t="s">
        <v>31</v>
      </c>
      <c r="D737" s="244">
        <v>104021</v>
      </c>
      <c r="E737" s="244"/>
      <c r="F737" s="244"/>
      <c r="G737" s="244"/>
      <c r="H737" s="244"/>
      <c r="I737" s="244"/>
      <c r="J737" s="102"/>
    </row>
    <row r="738" spans="2:10">
      <c r="B738" s="247"/>
      <c r="C738" s="247"/>
      <c r="D738" s="247"/>
      <c r="E738" s="247"/>
      <c r="F738" s="247"/>
      <c r="G738" s="247"/>
      <c r="H738" s="247"/>
      <c r="I738" s="247"/>
      <c r="J738" s="102"/>
    </row>
    <row r="739" spans="2:10">
      <c r="B739" s="243" t="s">
        <v>33</v>
      </c>
      <c r="C739" s="243"/>
      <c r="D739" s="244">
        <v>1006</v>
      </c>
      <c r="E739" s="244"/>
      <c r="F739" s="244"/>
      <c r="G739" s="244"/>
      <c r="H739" s="244"/>
      <c r="I739" s="244"/>
      <c r="J739" s="102"/>
    </row>
    <row r="740" spans="2:10">
      <c r="B740" s="254"/>
      <c r="C740" s="254"/>
      <c r="D740" s="293"/>
      <c r="E740" s="293"/>
      <c r="F740" s="293"/>
      <c r="G740" s="293"/>
      <c r="H740" s="293"/>
      <c r="I740" s="102"/>
      <c r="J740" s="102"/>
    </row>
    <row r="741" spans="2:10">
      <c r="B741" s="243" t="s">
        <v>34</v>
      </c>
      <c r="C741" s="243"/>
      <c r="D741" s="244"/>
      <c r="E741" s="244"/>
      <c r="F741" s="244"/>
      <c r="G741" s="244"/>
      <c r="H741" s="244"/>
      <c r="I741" s="244"/>
      <c r="J741" s="102"/>
    </row>
    <row r="742" spans="2:10">
      <c r="B742" s="247"/>
      <c r="C742" s="247"/>
      <c r="D742" s="247"/>
      <c r="E742" s="247"/>
      <c r="F742" s="247"/>
      <c r="G742" s="247"/>
      <c r="H742" s="247"/>
      <c r="I742" s="247"/>
      <c r="J742" s="102"/>
    </row>
    <row r="743" spans="2:10">
      <c r="B743" s="257" t="s">
        <v>122</v>
      </c>
      <c r="C743" s="213" t="s">
        <v>37</v>
      </c>
      <c r="D743" s="268" t="s">
        <v>146</v>
      </c>
      <c r="E743" s="268"/>
      <c r="F743" s="268"/>
      <c r="G743" s="268"/>
      <c r="H743" s="268"/>
      <c r="I743" s="268"/>
      <c r="J743" s="102"/>
    </row>
    <row r="744" spans="2:10">
      <c r="B744" s="257"/>
      <c r="C744" s="213" t="s">
        <v>38</v>
      </c>
      <c r="D744" s="268" t="s">
        <v>147</v>
      </c>
      <c r="E744" s="268"/>
      <c r="F744" s="268"/>
      <c r="G744" s="268"/>
      <c r="H744" s="268"/>
      <c r="I744" s="268"/>
      <c r="J744" s="102"/>
    </row>
    <row r="745" spans="2:10">
      <c r="B745" s="257"/>
      <c r="C745" s="213" t="s">
        <v>39</v>
      </c>
      <c r="D745" s="268" t="s">
        <v>142</v>
      </c>
      <c r="E745" s="268"/>
      <c r="F745" s="268"/>
      <c r="G745" s="268"/>
      <c r="H745" s="268"/>
      <c r="I745" s="268"/>
      <c r="J745" s="102"/>
    </row>
    <row r="746" spans="2:10">
      <c r="B746" s="254"/>
      <c r="C746" s="254"/>
      <c r="D746" s="293"/>
      <c r="E746" s="293"/>
      <c r="F746" s="293"/>
      <c r="G746" s="293"/>
      <c r="H746" s="293"/>
      <c r="I746" s="102"/>
      <c r="J746" s="102"/>
    </row>
    <row r="747" spans="2:10">
      <c r="B747" s="259" t="s">
        <v>123</v>
      </c>
      <c r="C747" s="213" t="s">
        <v>41</v>
      </c>
      <c r="D747" s="265" t="s">
        <v>182</v>
      </c>
      <c r="E747" s="266"/>
      <c r="F747" s="266"/>
      <c r="G747" s="266"/>
      <c r="H747" s="266"/>
      <c r="I747" s="267"/>
      <c r="J747" s="102"/>
    </row>
    <row r="748" spans="2:10">
      <c r="B748" s="261"/>
      <c r="C748" s="213" t="s">
        <v>42</v>
      </c>
      <c r="D748" s="244">
        <v>1031</v>
      </c>
      <c r="E748" s="244"/>
      <c r="F748" s="244"/>
      <c r="G748" s="244"/>
      <c r="H748" s="244"/>
      <c r="I748" s="244"/>
      <c r="J748" s="102"/>
    </row>
    <row r="749" spans="2:10">
      <c r="B749" s="261"/>
      <c r="C749" s="213" t="s">
        <v>43</v>
      </c>
      <c r="D749" s="265" t="s">
        <v>274</v>
      </c>
      <c r="E749" s="266"/>
      <c r="F749" s="266"/>
      <c r="G749" s="266"/>
      <c r="H749" s="266"/>
      <c r="I749" s="267"/>
      <c r="J749" s="102"/>
    </row>
    <row r="750" spans="2:10">
      <c r="B750" s="263"/>
      <c r="C750" s="213" t="s">
        <v>44</v>
      </c>
      <c r="D750" s="244">
        <v>11002</v>
      </c>
      <c r="E750" s="244"/>
      <c r="F750" s="244"/>
      <c r="G750" s="244"/>
      <c r="H750" s="244"/>
      <c r="I750" s="244"/>
      <c r="J750" s="102"/>
    </row>
    <row r="751" spans="2:10">
      <c r="B751" s="254"/>
      <c r="C751" s="254"/>
      <c r="D751" s="293"/>
      <c r="E751" s="293"/>
      <c r="F751" s="293"/>
      <c r="G751" s="293"/>
      <c r="H751" s="293"/>
      <c r="I751" s="102"/>
      <c r="J751" s="102"/>
    </row>
    <row r="752" spans="2:10">
      <c r="B752" s="243" t="s">
        <v>124</v>
      </c>
      <c r="C752" s="243"/>
      <c r="D752" s="244" t="s">
        <v>145</v>
      </c>
      <c r="E752" s="244"/>
      <c r="F752" s="244"/>
      <c r="G752" s="244"/>
      <c r="H752" s="244"/>
      <c r="I752" s="244"/>
      <c r="J752" s="102"/>
    </row>
    <row r="753" spans="2:10">
      <c r="B753" s="102"/>
      <c r="C753" s="102"/>
      <c r="D753" s="102"/>
      <c r="E753" s="102"/>
      <c r="F753" s="102"/>
      <c r="G753" s="102"/>
      <c r="H753" s="102"/>
      <c r="I753" s="102"/>
      <c r="J753" s="102"/>
    </row>
    <row r="754" spans="2:10" ht="62.25" customHeight="1">
      <c r="B754" s="33"/>
      <c r="C754" s="33"/>
      <c r="D754" s="294" t="s">
        <v>127</v>
      </c>
      <c r="E754" s="295"/>
      <c r="F754" s="294" t="s">
        <v>128</v>
      </c>
      <c r="G754" s="295"/>
      <c r="H754" s="296" t="s">
        <v>129</v>
      </c>
      <c r="I754" s="296" t="s">
        <v>130</v>
      </c>
      <c r="J754" s="296" t="s">
        <v>131</v>
      </c>
    </row>
    <row r="755" spans="2:10" ht="64.5" customHeight="1">
      <c r="B755" s="213" t="s">
        <v>132</v>
      </c>
      <c r="C755" s="123">
        <v>1031</v>
      </c>
      <c r="D755" s="3" t="s">
        <v>2</v>
      </c>
      <c r="E755" s="3" t="s">
        <v>133</v>
      </c>
      <c r="F755" s="3" t="s">
        <v>2</v>
      </c>
      <c r="G755" s="3" t="s">
        <v>133</v>
      </c>
      <c r="H755" s="297"/>
      <c r="I755" s="297"/>
      <c r="J755" s="297"/>
    </row>
    <row r="756" spans="2:10">
      <c r="B756" s="213" t="s">
        <v>134</v>
      </c>
      <c r="C756" s="123">
        <v>11002</v>
      </c>
      <c r="D756" s="3">
        <v>1</v>
      </c>
      <c r="E756" s="3">
        <v>2</v>
      </c>
      <c r="F756" s="3">
        <v>3</v>
      </c>
      <c r="G756" s="3">
        <v>4</v>
      </c>
      <c r="H756" s="3">
        <v>5</v>
      </c>
      <c r="I756" s="3">
        <v>6</v>
      </c>
      <c r="J756" s="3">
        <v>7</v>
      </c>
    </row>
    <row r="757" spans="2:10" ht="27" customHeight="1">
      <c r="B757" s="213" t="s">
        <v>135</v>
      </c>
      <c r="C757" s="265" t="s">
        <v>274</v>
      </c>
      <c r="D757" s="266"/>
      <c r="E757" s="266"/>
      <c r="F757" s="266"/>
      <c r="G757" s="266"/>
      <c r="H757" s="266"/>
      <c r="I757" s="266"/>
      <c r="J757" s="267"/>
    </row>
    <row r="758" spans="2:10" ht="117" customHeight="1">
      <c r="B758" s="213" t="s">
        <v>229</v>
      </c>
      <c r="C758" s="217" t="s">
        <v>275</v>
      </c>
      <c r="D758" s="205" t="s">
        <v>28</v>
      </c>
      <c r="E758" s="205" t="s">
        <v>28</v>
      </c>
      <c r="F758" s="205" t="s">
        <v>28</v>
      </c>
      <c r="G758" s="187"/>
      <c r="H758" s="205" t="s">
        <v>28</v>
      </c>
      <c r="I758" s="205" t="s">
        <v>28</v>
      </c>
      <c r="J758" s="205" t="s">
        <v>28</v>
      </c>
    </row>
    <row r="759" spans="2:10" ht="38.25" customHeight="1">
      <c r="B759" s="213" t="s">
        <v>137</v>
      </c>
      <c r="C759" s="217" t="s">
        <v>155</v>
      </c>
      <c r="D759" s="205" t="s">
        <v>28</v>
      </c>
      <c r="E759" s="205" t="s">
        <v>28</v>
      </c>
      <c r="F759" s="205" t="s">
        <v>28</v>
      </c>
      <c r="G759" s="205" t="s">
        <v>27</v>
      </c>
      <c r="H759" s="205" t="s">
        <v>28</v>
      </c>
      <c r="I759" s="205" t="s">
        <v>28</v>
      </c>
      <c r="J759" s="205" t="s">
        <v>28</v>
      </c>
    </row>
    <row r="760" spans="2:10" ht="40.5">
      <c r="B760" s="213" t="s">
        <v>195</v>
      </c>
      <c r="C760" s="217" t="s">
        <v>143</v>
      </c>
      <c r="D760" s="205" t="s">
        <v>28</v>
      </c>
      <c r="E760" s="205" t="s">
        <v>28</v>
      </c>
      <c r="F760" s="205" t="s">
        <v>28</v>
      </c>
      <c r="G760" s="187"/>
      <c r="H760" s="205" t="s">
        <v>28</v>
      </c>
      <c r="I760" s="205" t="s">
        <v>28</v>
      </c>
      <c r="J760" s="205" t="s">
        <v>28</v>
      </c>
    </row>
    <row r="761" spans="2:10">
      <c r="B761" s="298" t="s">
        <v>139</v>
      </c>
      <c r="C761" s="298"/>
      <c r="D761" s="33"/>
      <c r="E761" s="33"/>
      <c r="F761" s="33"/>
      <c r="G761" s="33"/>
      <c r="H761" s="33"/>
      <c r="I761" s="33"/>
      <c r="J761" s="33"/>
    </row>
    <row r="762" spans="2:10" ht="51" customHeight="1">
      <c r="B762" s="307" t="s">
        <v>276</v>
      </c>
      <c r="C762" s="308"/>
      <c r="D762" s="32"/>
      <c r="E762" s="32">
        <v>55</v>
      </c>
      <c r="F762" s="32"/>
      <c r="G762" s="32">
        <v>25</v>
      </c>
      <c r="H762" s="32"/>
      <c r="I762" s="82">
        <f t="shared" ref="I762" si="37">G762-H762</f>
        <v>25</v>
      </c>
      <c r="J762" s="187" t="s">
        <v>289</v>
      </c>
    </row>
    <row r="763" spans="2:10" ht="60" customHeight="1">
      <c r="B763" s="291" t="s">
        <v>140</v>
      </c>
      <c r="C763" s="291"/>
      <c r="D763" s="133"/>
      <c r="E763" s="221">
        <v>37168.400000000001</v>
      </c>
      <c r="F763" s="133"/>
      <c r="G763" s="133">
        <v>37168.400000000001</v>
      </c>
      <c r="H763" s="134"/>
      <c r="I763" s="134">
        <f t="shared" ref="I763" si="38">G763-H763</f>
        <v>37168.400000000001</v>
      </c>
      <c r="J763" s="187" t="s">
        <v>289</v>
      </c>
    </row>
    <row r="764" spans="2:10">
      <c r="B764" s="56"/>
      <c r="C764" s="56"/>
      <c r="D764" s="56"/>
      <c r="E764" s="56"/>
      <c r="F764" s="56"/>
      <c r="G764" s="56"/>
      <c r="H764" s="56"/>
      <c r="I764" s="56"/>
      <c r="J764" s="56"/>
    </row>
    <row r="765" spans="2:10">
      <c r="B765" s="56"/>
      <c r="C765" s="56"/>
      <c r="D765" s="56"/>
      <c r="E765" s="56"/>
      <c r="F765" s="56"/>
      <c r="G765" s="56"/>
      <c r="H765" s="56"/>
      <c r="I765" s="56"/>
      <c r="J765" s="56"/>
    </row>
    <row r="766" spans="2:10">
      <c r="B766" s="56"/>
      <c r="C766" s="56"/>
      <c r="D766" s="56"/>
      <c r="E766" s="56"/>
      <c r="F766" s="56"/>
      <c r="G766" s="56"/>
      <c r="H766" s="56"/>
      <c r="I766" s="56"/>
      <c r="J766" s="56"/>
    </row>
    <row r="767" spans="2:10">
      <c r="B767" s="104" t="s">
        <v>269</v>
      </c>
      <c r="C767" s="315" t="s">
        <v>65</v>
      </c>
      <c r="D767" s="315"/>
      <c r="E767" s="315"/>
      <c r="F767" s="312" t="s">
        <v>66</v>
      </c>
      <c r="G767" s="312"/>
      <c r="H767" s="242" t="s">
        <v>253</v>
      </c>
      <c r="I767" s="242"/>
      <c r="J767" s="242"/>
    </row>
    <row r="768" spans="2:10">
      <c r="B768" s="56"/>
      <c r="C768" s="108"/>
      <c r="D768" s="108"/>
      <c r="E768" s="109"/>
      <c r="F768" s="312" t="s">
        <v>67</v>
      </c>
      <c r="G768" s="312"/>
      <c r="H768" s="312" t="s">
        <v>68</v>
      </c>
      <c r="I768" s="312"/>
      <c r="J768" s="312"/>
    </row>
    <row r="769" spans="2:10">
      <c r="B769" s="218" t="s">
        <v>69</v>
      </c>
      <c r="C769" s="56"/>
      <c r="D769" s="108"/>
      <c r="E769" s="108"/>
      <c r="F769" s="108"/>
      <c r="G769" s="108"/>
      <c r="H769" s="56"/>
      <c r="I769" s="56"/>
      <c r="J769" s="56"/>
    </row>
    <row r="770" spans="2:10">
      <c r="B770" s="56"/>
      <c r="C770" s="315" t="s">
        <v>70</v>
      </c>
      <c r="D770" s="315"/>
      <c r="E770" s="315"/>
      <c r="F770" s="312" t="s">
        <v>66</v>
      </c>
      <c r="G770" s="312"/>
      <c r="H770" s="242" t="s">
        <v>188</v>
      </c>
      <c r="I770" s="242"/>
      <c r="J770" s="242"/>
    </row>
    <row r="771" spans="2:10">
      <c r="B771" s="56"/>
      <c r="C771" s="108"/>
      <c r="D771" s="108"/>
      <c r="E771" s="108"/>
      <c r="F771" s="312" t="s">
        <v>67</v>
      </c>
      <c r="G771" s="312"/>
      <c r="H771" s="312" t="s">
        <v>68</v>
      </c>
      <c r="I771" s="312"/>
      <c r="J771" s="312"/>
    </row>
  </sheetData>
  <mergeCells count="2877">
    <mergeCell ref="C770:E770"/>
    <mergeCell ref="F770:G770"/>
    <mergeCell ref="H770:J770"/>
    <mergeCell ref="F771:G771"/>
    <mergeCell ref="H771:J771"/>
    <mergeCell ref="J754:J755"/>
    <mergeCell ref="C757:J757"/>
    <mergeCell ref="B761:C761"/>
    <mergeCell ref="B762:C762"/>
    <mergeCell ref="B763:C763"/>
    <mergeCell ref="C767:E767"/>
    <mergeCell ref="F767:G767"/>
    <mergeCell ref="H767:J767"/>
    <mergeCell ref="F768:G768"/>
    <mergeCell ref="H768:J768"/>
    <mergeCell ref="B742:I742"/>
    <mergeCell ref="B743:B745"/>
    <mergeCell ref="D743:I743"/>
    <mergeCell ref="D744:I744"/>
    <mergeCell ref="D745:I745"/>
    <mergeCell ref="B746:H746"/>
    <mergeCell ref="B747:B750"/>
    <mergeCell ref="D747:I747"/>
    <mergeCell ref="D748:I748"/>
    <mergeCell ref="D749:I749"/>
    <mergeCell ref="D750:I750"/>
    <mergeCell ref="B751:H751"/>
    <mergeCell ref="B752:C752"/>
    <mergeCell ref="D752:I752"/>
    <mergeCell ref="D754:E754"/>
    <mergeCell ref="F754:G754"/>
    <mergeCell ref="H754:H755"/>
    <mergeCell ref="I754:I755"/>
    <mergeCell ref="I727:J727"/>
    <mergeCell ref="B729:I729"/>
    <mergeCell ref="B730:I730"/>
    <mergeCell ref="B731:I731"/>
    <mergeCell ref="B733:B734"/>
    <mergeCell ref="D733:I733"/>
    <mergeCell ref="D734:I734"/>
    <mergeCell ref="B735:I735"/>
    <mergeCell ref="B736:B737"/>
    <mergeCell ref="D736:I736"/>
    <mergeCell ref="D737:I737"/>
    <mergeCell ref="B738:I738"/>
    <mergeCell ref="B739:C739"/>
    <mergeCell ref="D739:I739"/>
    <mergeCell ref="B740:H740"/>
    <mergeCell ref="B741:C741"/>
    <mergeCell ref="D741:I741"/>
    <mergeCell ref="C519:J519"/>
    <mergeCell ref="B523:C523"/>
    <mergeCell ref="B524:C524"/>
    <mergeCell ref="B525:C525"/>
    <mergeCell ref="C529:E529"/>
    <mergeCell ref="F529:G529"/>
    <mergeCell ref="H529:J529"/>
    <mergeCell ref="F530:G530"/>
    <mergeCell ref="H530:J530"/>
    <mergeCell ref="C532:E532"/>
    <mergeCell ref="F532:G532"/>
    <mergeCell ref="H532:J532"/>
    <mergeCell ref="F533:G533"/>
    <mergeCell ref="H533:J533"/>
    <mergeCell ref="B504:I504"/>
    <mergeCell ref="B505:B507"/>
    <mergeCell ref="D505:I505"/>
    <mergeCell ref="D506:I506"/>
    <mergeCell ref="D507:I507"/>
    <mergeCell ref="B508:H508"/>
    <mergeCell ref="B509:B512"/>
    <mergeCell ref="D509:I509"/>
    <mergeCell ref="D510:I510"/>
    <mergeCell ref="D511:I511"/>
    <mergeCell ref="D512:I512"/>
    <mergeCell ref="B513:H513"/>
    <mergeCell ref="B514:C514"/>
    <mergeCell ref="D514:I514"/>
    <mergeCell ref="D516:E516"/>
    <mergeCell ref="F516:G516"/>
    <mergeCell ref="H516:H517"/>
    <mergeCell ref="I516:I517"/>
    <mergeCell ref="I489:J489"/>
    <mergeCell ref="B491:I491"/>
    <mergeCell ref="B492:I492"/>
    <mergeCell ref="B493:I493"/>
    <mergeCell ref="B495:B496"/>
    <mergeCell ref="D495:I495"/>
    <mergeCell ref="D496:I496"/>
    <mergeCell ref="B497:I497"/>
    <mergeCell ref="B498:B499"/>
    <mergeCell ref="D498:I498"/>
    <mergeCell ref="D499:I499"/>
    <mergeCell ref="B500:I500"/>
    <mergeCell ref="B501:C501"/>
    <mergeCell ref="D501:I501"/>
    <mergeCell ref="B502:H502"/>
    <mergeCell ref="B503:C503"/>
    <mergeCell ref="D503:I503"/>
    <mergeCell ref="J516:J517"/>
    <mergeCell ref="B385:C385"/>
    <mergeCell ref="B617:C617"/>
    <mergeCell ref="B618:C618"/>
    <mergeCell ref="B619:C619"/>
    <mergeCell ref="B620:C620"/>
    <mergeCell ref="B386:C386"/>
    <mergeCell ref="B387:C387"/>
    <mergeCell ref="C441:E441"/>
    <mergeCell ref="F441:G441"/>
    <mergeCell ref="H441:J441"/>
    <mergeCell ref="F442:G442"/>
    <mergeCell ref="H442:J442"/>
    <mergeCell ref="B422:H422"/>
    <mergeCell ref="B423:C423"/>
    <mergeCell ref="D423:I423"/>
    <mergeCell ref="D425:E425"/>
    <mergeCell ref="F425:G425"/>
    <mergeCell ref="H425:H426"/>
    <mergeCell ref="I425:I426"/>
    <mergeCell ref="J425:J426"/>
    <mergeCell ref="C428:J428"/>
    <mergeCell ref="B432:C432"/>
    <mergeCell ref="B433:C433"/>
    <mergeCell ref="B434:C434"/>
    <mergeCell ref="C438:E438"/>
    <mergeCell ref="F438:G438"/>
    <mergeCell ref="H438:J438"/>
    <mergeCell ref="F439:G439"/>
    <mergeCell ref="H439:J439"/>
    <mergeCell ref="B406:I406"/>
    <mergeCell ref="B407:B408"/>
    <mergeCell ref="D407:I407"/>
    <mergeCell ref="D408:I408"/>
    <mergeCell ref="B409:I409"/>
    <mergeCell ref="B410:C410"/>
    <mergeCell ref="D410:I410"/>
    <mergeCell ref="B411:H411"/>
    <mergeCell ref="B412:C412"/>
    <mergeCell ref="D412:I412"/>
    <mergeCell ref="B413:I413"/>
    <mergeCell ref="B414:B416"/>
    <mergeCell ref="D414:I414"/>
    <mergeCell ref="D415:I415"/>
    <mergeCell ref="D416:I416"/>
    <mergeCell ref="B417:H417"/>
    <mergeCell ref="B418:B421"/>
    <mergeCell ref="D418:I418"/>
    <mergeCell ref="D419:I419"/>
    <mergeCell ref="D420:I420"/>
    <mergeCell ref="D421:I421"/>
    <mergeCell ref="I398:J398"/>
    <mergeCell ref="B400:I400"/>
    <mergeCell ref="B401:I401"/>
    <mergeCell ref="B402:I402"/>
    <mergeCell ref="B404:B405"/>
    <mergeCell ref="D404:I404"/>
    <mergeCell ref="D405:I405"/>
    <mergeCell ref="B131:C131"/>
    <mergeCell ref="B132:C132"/>
    <mergeCell ref="B133:C133"/>
    <mergeCell ref="D551:I551"/>
    <mergeCell ref="D552:I552"/>
    <mergeCell ref="D553:I553"/>
    <mergeCell ref="F577:G577"/>
    <mergeCell ref="H577:J577"/>
    <mergeCell ref="B570:C570"/>
    <mergeCell ref="C573:E573"/>
    <mergeCell ref="F573:G573"/>
    <mergeCell ref="B548:H548"/>
    <mergeCell ref="B549:C549"/>
    <mergeCell ref="D549:I549"/>
    <mergeCell ref="H573:J573"/>
    <mergeCell ref="F574:G574"/>
    <mergeCell ref="H574:J574"/>
    <mergeCell ref="C576:E576"/>
    <mergeCell ref="F576:G576"/>
    <mergeCell ref="H576:J576"/>
    <mergeCell ref="D562:E562"/>
    <mergeCell ref="F562:G562"/>
    <mergeCell ref="H562:H563"/>
    <mergeCell ref="I562:I563"/>
    <mergeCell ref="J562:J563"/>
    <mergeCell ref="C565:J565"/>
    <mergeCell ref="B569:C569"/>
    <mergeCell ref="B286:C286"/>
    <mergeCell ref="B290:C290"/>
    <mergeCell ref="B291:C291"/>
    <mergeCell ref="C295:E295"/>
    <mergeCell ref="F295:G295"/>
    <mergeCell ref="C281:J281"/>
    <mergeCell ref="B285:C285"/>
    <mergeCell ref="H145:J145"/>
    <mergeCell ref="B550:I550"/>
    <mergeCell ref="B191:C191"/>
    <mergeCell ref="B185:C185"/>
    <mergeCell ref="C198:E198"/>
    <mergeCell ref="B161:H161"/>
    <mergeCell ref="B154:B155"/>
    <mergeCell ref="F196:G196"/>
    <mergeCell ref="J278:J279"/>
    <mergeCell ref="B172:H172"/>
    <mergeCell ref="D175:E175"/>
    <mergeCell ref="F175:G175"/>
    <mergeCell ref="H175:H176"/>
    <mergeCell ref="I175:I176"/>
    <mergeCell ref="B238:C238"/>
    <mergeCell ref="B240:C240"/>
    <mergeCell ref="I535:J535"/>
    <mergeCell ref="B537:I537"/>
    <mergeCell ref="B538:I538"/>
    <mergeCell ref="B539:I539"/>
    <mergeCell ref="B541:B542"/>
    <mergeCell ref="D541:I541"/>
    <mergeCell ref="B547:C547"/>
    <mergeCell ref="D547:I547"/>
    <mergeCell ref="D119:I119"/>
    <mergeCell ref="D120:I120"/>
    <mergeCell ref="B264:H264"/>
    <mergeCell ref="B265:C265"/>
    <mergeCell ref="D265:I265"/>
    <mergeCell ref="B266:I266"/>
    <mergeCell ref="B267:B269"/>
    <mergeCell ref="D157:I157"/>
    <mergeCell ref="D158:I158"/>
    <mergeCell ref="F146:G146"/>
    <mergeCell ref="H146:J146"/>
    <mergeCell ref="C145:E145"/>
    <mergeCell ref="F145:G145"/>
    <mergeCell ref="D173:I173"/>
    <mergeCell ref="C127:J127"/>
    <mergeCell ref="B138:C138"/>
    <mergeCell ref="D154:I154"/>
    <mergeCell ref="D155:I155"/>
    <mergeCell ref="B156:I156"/>
    <mergeCell ref="B157:B158"/>
    <mergeCell ref="H124:H125"/>
    <mergeCell ref="I124:I125"/>
    <mergeCell ref="B159:I159"/>
    <mergeCell ref="B160:C160"/>
    <mergeCell ref="C142:E142"/>
    <mergeCell ref="F142:G142"/>
    <mergeCell ref="H142:J142"/>
    <mergeCell ref="F143:G143"/>
    <mergeCell ref="H143:J143"/>
    <mergeCell ref="B134:C134"/>
    <mergeCell ref="B135:C135"/>
    <mergeCell ref="B136:C136"/>
    <mergeCell ref="B173:C173"/>
    <mergeCell ref="D166:I166"/>
    <mergeCell ref="B167:H167"/>
    <mergeCell ref="H278:H279"/>
    <mergeCell ref="I278:I279"/>
    <mergeCell ref="B263:C263"/>
    <mergeCell ref="D263:I263"/>
    <mergeCell ref="C298:E298"/>
    <mergeCell ref="F298:G298"/>
    <mergeCell ref="H298:J298"/>
    <mergeCell ref="F299:G299"/>
    <mergeCell ref="H299:J299"/>
    <mergeCell ref="B106:B107"/>
    <mergeCell ref="D106:I106"/>
    <mergeCell ref="D107:I107"/>
    <mergeCell ref="B108:I108"/>
    <mergeCell ref="B109:C109"/>
    <mergeCell ref="D109:I109"/>
    <mergeCell ref="B110:H110"/>
    <mergeCell ref="B111:C111"/>
    <mergeCell ref="D111:I111"/>
    <mergeCell ref="B112:I112"/>
    <mergeCell ref="B113:B115"/>
    <mergeCell ref="D113:I113"/>
    <mergeCell ref="D114:I114"/>
    <mergeCell ref="D115:I115"/>
    <mergeCell ref="B116:H116"/>
    <mergeCell ref="B117:B120"/>
    <mergeCell ref="D117:I117"/>
    <mergeCell ref="D118:I118"/>
    <mergeCell ref="B203:I203"/>
    <mergeCell ref="B204:I204"/>
    <mergeCell ref="B205:I205"/>
    <mergeCell ref="B207:B208"/>
    <mergeCell ref="D207:I207"/>
    <mergeCell ref="D208:I208"/>
    <mergeCell ref="B209:I209"/>
    <mergeCell ref="B210:B211"/>
    <mergeCell ref="D210:I210"/>
    <mergeCell ref="D211:I211"/>
    <mergeCell ref="B212:I212"/>
    <mergeCell ref="B162:C162"/>
    <mergeCell ref="H196:J196"/>
    <mergeCell ref="B551:B553"/>
    <mergeCell ref="F198:G198"/>
    <mergeCell ref="H198:J198"/>
    <mergeCell ref="F199:G199"/>
    <mergeCell ref="B190:C190"/>
    <mergeCell ref="D162:I162"/>
    <mergeCell ref="B163:I163"/>
    <mergeCell ref="B164:B166"/>
    <mergeCell ref="D164:I164"/>
    <mergeCell ref="D165:I165"/>
    <mergeCell ref="D278:E278"/>
    <mergeCell ref="F278:G278"/>
    <mergeCell ref="B187:C187"/>
    <mergeCell ref="B12:I12"/>
    <mergeCell ref="B13:C13"/>
    <mergeCell ref="D13:I13"/>
    <mergeCell ref="B14:H14"/>
    <mergeCell ref="B15:C15"/>
    <mergeCell ref="D15:I15"/>
    <mergeCell ref="B16:I16"/>
    <mergeCell ref="B17:B19"/>
    <mergeCell ref="D17:I17"/>
    <mergeCell ref="D18:I18"/>
    <mergeCell ref="D19:I19"/>
    <mergeCell ref="I1:J1"/>
    <mergeCell ref="B3:I3"/>
    <mergeCell ref="B105:I105"/>
    <mergeCell ref="B4:I4"/>
    <mergeCell ref="B5:I5"/>
    <mergeCell ref="B7:B8"/>
    <mergeCell ref="D7:I7"/>
    <mergeCell ref="D8:I8"/>
    <mergeCell ref="B9:I9"/>
    <mergeCell ref="B10:B11"/>
    <mergeCell ref="D10:I10"/>
    <mergeCell ref="D11:I11"/>
    <mergeCell ref="B35:C35"/>
    <mergeCell ref="B36:C36"/>
    <mergeCell ref="B20:H20"/>
    <mergeCell ref="D21:I21"/>
    <mergeCell ref="D22:I22"/>
    <mergeCell ref="D23:I23"/>
    <mergeCell ref="B57:B58"/>
    <mergeCell ref="D57:I57"/>
    <mergeCell ref="D58:I58"/>
    <mergeCell ref="H724:J724"/>
    <mergeCell ref="B695:C695"/>
    <mergeCell ref="D695:I695"/>
    <mergeCell ref="B696:I696"/>
    <mergeCell ref="B697:B699"/>
    <mergeCell ref="D697:I697"/>
    <mergeCell ref="D698:I698"/>
    <mergeCell ref="D699:I699"/>
    <mergeCell ref="B700:H700"/>
    <mergeCell ref="B701:B704"/>
    <mergeCell ref="D701:I701"/>
    <mergeCell ref="D702:I702"/>
    <mergeCell ref="D703:I703"/>
    <mergeCell ref="D704:I704"/>
    <mergeCell ref="B705:H705"/>
    <mergeCell ref="B706:C706"/>
    <mergeCell ref="D706:I706"/>
    <mergeCell ref="J708:J709"/>
    <mergeCell ref="D708:E708"/>
    <mergeCell ref="F721:G721"/>
    <mergeCell ref="H721:J721"/>
    <mergeCell ref="C723:E723"/>
    <mergeCell ref="F723:G723"/>
    <mergeCell ref="H723:J723"/>
    <mergeCell ref="H720:J720"/>
    <mergeCell ref="F708:G708"/>
    <mergeCell ref="H708:H709"/>
    <mergeCell ref="I708:I709"/>
    <mergeCell ref="C711:J711"/>
    <mergeCell ref="B715:C715"/>
    <mergeCell ref="B716:C716"/>
    <mergeCell ref="C720:E720"/>
    <mergeCell ref="F720:G720"/>
    <mergeCell ref="D24:I24"/>
    <mergeCell ref="B684:I684"/>
    <mergeCell ref="B685:I685"/>
    <mergeCell ref="B687:B688"/>
    <mergeCell ref="C195:E195"/>
    <mergeCell ref="J175:J176"/>
    <mergeCell ref="C178:J178"/>
    <mergeCell ref="B168:B171"/>
    <mergeCell ref="D168:I168"/>
    <mergeCell ref="B25:H25"/>
    <mergeCell ref="B26:C26"/>
    <mergeCell ref="D26:I26"/>
    <mergeCell ref="F49:G49"/>
    <mergeCell ref="H49:J49"/>
    <mergeCell ref="B37:C37"/>
    <mergeCell ref="I51:J51"/>
    <mergeCell ref="B53:I53"/>
    <mergeCell ref="D28:E28"/>
    <mergeCell ref="F28:G28"/>
    <mergeCell ref="H28:H29"/>
    <mergeCell ref="I28:I29"/>
    <mergeCell ref="J28:J29"/>
    <mergeCell ref="C31:J31"/>
    <mergeCell ref="B21:B24"/>
    <mergeCell ref="D267:I267"/>
    <mergeCell ref="D268:I268"/>
    <mergeCell ref="B276:C276"/>
    <mergeCell ref="B40:C40"/>
    <mergeCell ref="C45:E45"/>
    <mergeCell ref="F45:G45"/>
    <mergeCell ref="H45:J45"/>
    <mergeCell ref="F46:G46"/>
    <mergeCell ref="H46:J46"/>
    <mergeCell ref="C48:E48"/>
    <mergeCell ref="F48:G48"/>
    <mergeCell ref="H48:J48"/>
    <mergeCell ref="B38:C38"/>
    <mergeCell ref="B66:I66"/>
    <mergeCell ref="B67:B69"/>
    <mergeCell ref="D67:I67"/>
    <mergeCell ref="D68:I68"/>
    <mergeCell ref="D69:I69"/>
    <mergeCell ref="B39:C39"/>
    <mergeCell ref="B54:I54"/>
    <mergeCell ref="B55:I55"/>
    <mergeCell ref="B70:H70"/>
    <mergeCell ref="B71:B74"/>
    <mergeCell ref="D71:I71"/>
    <mergeCell ref="D72:I72"/>
    <mergeCell ref="D73:I73"/>
    <mergeCell ref="D74:I74"/>
    <mergeCell ref="B59:I59"/>
    <mergeCell ref="B60:B61"/>
    <mergeCell ref="D60:I60"/>
    <mergeCell ref="D61:I61"/>
    <mergeCell ref="B62:I62"/>
    <mergeCell ref="B63:C63"/>
    <mergeCell ref="D63:I63"/>
    <mergeCell ref="B64:H64"/>
    <mergeCell ref="B65:C65"/>
    <mergeCell ref="D65:I65"/>
    <mergeCell ref="C94:E94"/>
    <mergeCell ref="F94:G94"/>
    <mergeCell ref="H94:J94"/>
    <mergeCell ref="F95:G95"/>
    <mergeCell ref="H95:J95"/>
    <mergeCell ref="B85:C85"/>
    <mergeCell ref="B87:C87"/>
    <mergeCell ref="C91:E91"/>
    <mergeCell ref="F91:G91"/>
    <mergeCell ref="H91:J91"/>
    <mergeCell ref="F92:G92"/>
    <mergeCell ref="H92:J92"/>
    <mergeCell ref="B75:H75"/>
    <mergeCell ref="B76:C76"/>
    <mergeCell ref="D76:I76"/>
    <mergeCell ref="D78:E78"/>
    <mergeCell ref="F78:G78"/>
    <mergeCell ref="H78:H79"/>
    <mergeCell ref="I78:I79"/>
    <mergeCell ref="J78:J79"/>
    <mergeCell ref="C81:J81"/>
    <mergeCell ref="B86:C86"/>
    <mergeCell ref="I97:J97"/>
    <mergeCell ref="B99:I99"/>
    <mergeCell ref="B100:I100"/>
    <mergeCell ref="B101:I101"/>
    <mergeCell ref="B103:B104"/>
    <mergeCell ref="D103:I103"/>
    <mergeCell ref="D104:I104"/>
    <mergeCell ref="I148:J148"/>
    <mergeCell ref="B150:I150"/>
    <mergeCell ref="B121:H121"/>
    <mergeCell ref="B122:C122"/>
    <mergeCell ref="D122:I122"/>
    <mergeCell ref="D124:E124"/>
    <mergeCell ref="F124:G124"/>
    <mergeCell ref="B137:C137"/>
    <mergeCell ref="J124:J125"/>
    <mergeCell ref="I201:J201"/>
    <mergeCell ref="B151:I151"/>
    <mergeCell ref="B152:I152"/>
    <mergeCell ref="B182:C182"/>
    <mergeCell ref="B184:C184"/>
    <mergeCell ref="D160:I160"/>
    <mergeCell ref="F195:G195"/>
    <mergeCell ref="H195:J195"/>
    <mergeCell ref="D169:I169"/>
    <mergeCell ref="D170:I170"/>
    <mergeCell ref="D171:I171"/>
    <mergeCell ref="B183:C183"/>
    <mergeCell ref="B188:C188"/>
    <mergeCell ref="B189:C189"/>
    <mergeCell ref="H199:J199"/>
    <mergeCell ref="B186:C186"/>
    <mergeCell ref="B213:C213"/>
    <mergeCell ref="D213:I213"/>
    <mergeCell ref="B214:H214"/>
    <mergeCell ref="B215:C215"/>
    <mergeCell ref="B260:B261"/>
    <mergeCell ref="D260:I260"/>
    <mergeCell ref="D261:I261"/>
    <mergeCell ref="B254:I254"/>
    <mergeCell ref="B255:I255"/>
    <mergeCell ref="B257:B258"/>
    <mergeCell ref="D257:I257"/>
    <mergeCell ref="D258:I258"/>
    <mergeCell ref="B259:I259"/>
    <mergeCell ref="B239:C239"/>
    <mergeCell ref="B262:I262"/>
    <mergeCell ref="D228:E228"/>
    <mergeCell ref="F228:G228"/>
    <mergeCell ref="H228:H229"/>
    <mergeCell ref="I228:I229"/>
    <mergeCell ref="I251:J251"/>
    <mergeCell ref="B253:I253"/>
    <mergeCell ref="D215:I215"/>
    <mergeCell ref="B216:I216"/>
    <mergeCell ref="B217:B219"/>
    <mergeCell ref="D217:I217"/>
    <mergeCell ref="D218:I218"/>
    <mergeCell ref="D219:I219"/>
    <mergeCell ref="J228:J229"/>
    <mergeCell ref="C231:J231"/>
    <mergeCell ref="B235:C235"/>
    <mergeCell ref="B220:H220"/>
    <mergeCell ref="B221:B224"/>
    <mergeCell ref="D221:I221"/>
    <mergeCell ref="D222:I222"/>
    <mergeCell ref="D223:I223"/>
    <mergeCell ref="D224:I224"/>
    <mergeCell ref="B225:H225"/>
    <mergeCell ref="B226:C226"/>
    <mergeCell ref="D226:I226"/>
    <mergeCell ref="F249:G249"/>
    <mergeCell ref="H249:J249"/>
    <mergeCell ref="B236:C236"/>
    <mergeCell ref="B237:C237"/>
    <mergeCell ref="B241:C241"/>
    <mergeCell ref="C245:E245"/>
    <mergeCell ref="F245:G245"/>
    <mergeCell ref="H245:J245"/>
    <mergeCell ref="F246:G246"/>
    <mergeCell ref="H246:J246"/>
    <mergeCell ref="C248:E248"/>
    <mergeCell ref="F248:G248"/>
    <mergeCell ref="H248:J248"/>
    <mergeCell ref="B309:I309"/>
    <mergeCell ref="D269:I269"/>
    <mergeCell ref="B270:H270"/>
    <mergeCell ref="B271:B274"/>
    <mergeCell ref="D271:I271"/>
    <mergeCell ref="D272:I272"/>
    <mergeCell ref="D273:I273"/>
    <mergeCell ref="D274:I274"/>
    <mergeCell ref="B275:H275"/>
    <mergeCell ref="B310:B311"/>
    <mergeCell ref="D310:I310"/>
    <mergeCell ref="D311:I311"/>
    <mergeCell ref="B312:I312"/>
    <mergeCell ref="B313:C313"/>
    <mergeCell ref="D313:I313"/>
    <mergeCell ref="B314:H314"/>
    <mergeCell ref="B315:C315"/>
    <mergeCell ref="D315:I315"/>
    <mergeCell ref="H296:J296"/>
    <mergeCell ref="H295:J295"/>
    <mergeCell ref="F296:G296"/>
    <mergeCell ref="I301:J301"/>
    <mergeCell ref="B303:I303"/>
    <mergeCell ref="B304:I304"/>
    <mergeCell ref="B305:I305"/>
    <mergeCell ref="B307:B308"/>
    <mergeCell ref="D307:I307"/>
    <mergeCell ref="D308:I308"/>
    <mergeCell ref="B287:C287"/>
    <mergeCell ref="B288:C288"/>
    <mergeCell ref="B289:C289"/>
    <mergeCell ref="D276:I276"/>
    <mergeCell ref="B320:H320"/>
    <mergeCell ref="B316:I316"/>
    <mergeCell ref="B317:B319"/>
    <mergeCell ref="D317:I317"/>
    <mergeCell ref="D318:I318"/>
    <mergeCell ref="D319:I319"/>
    <mergeCell ref="C346:E346"/>
    <mergeCell ref="F346:G346"/>
    <mergeCell ref="H346:J346"/>
    <mergeCell ref="B325:H325"/>
    <mergeCell ref="B326:C326"/>
    <mergeCell ref="D326:I326"/>
    <mergeCell ref="D328:E328"/>
    <mergeCell ref="F328:G328"/>
    <mergeCell ref="H328:H329"/>
    <mergeCell ref="I328:I329"/>
    <mergeCell ref="J328:J329"/>
    <mergeCell ref="C331:J331"/>
    <mergeCell ref="B321:B324"/>
    <mergeCell ref="D321:I321"/>
    <mergeCell ref="D322:I322"/>
    <mergeCell ref="D323:I323"/>
    <mergeCell ref="D324:I324"/>
    <mergeCell ref="F347:G347"/>
    <mergeCell ref="H347:J347"/>
    <mergeCell ref="B337:C337"/>
    <mergeCell ref="I350:J350"/>
    <mergeCell ref="B335:C335"/>
    <mergeCell ref="B336:C336"/>
    <mergeCell ref="B339:C339"/>
    <mergeCell ref="C343:E343"/>
    <mergeCell ref="F343:G343"/>
    <mergeCell ref="H343:J343"/>
    <mergeCell ref="F344:G344"/>
    <mergeCell ref="H344:J344"/>
    <mergeCell ref="B338:C338"/>
    <mergeCell ref="D377:E377"/>
    <mergeCell ref="F377:G377"/>
    <mergeCell ref="H377:H378"/>
    <mergeCell ref="I377:I378"/>
    <mergeCell ref="J377:J378"/>
    <mergeCell ref="B361:I361"/>
    <mergeCell ref="B362:C362"/>
    <mergeCell ref="D362:I362"/>
    <mergeCell ref="B363:H363"/>
    <mergeCell ref="B352:I352"/>
    <mergeCell ref="B353:I353"/>
    <mergeCell ref="B354:I354"/>
    <mergeCell ref="B356:B357"/>
    <mergeCell ref="D356:I356"/>
    <mergeCell ref="D357:I357"/>
    <mergeCell ref="B358:I358"/>
    <mergeCell ref="B359:B360"/>
    <mergeCell ref="D359:I359"/>
    <mergeCell ref="D360:I360"/>
    <mergeCell ref="C380:J380"/>
    <mergeCell ref="B384:C384"/>
    <mergeCell ref="B369:H369"/>
    <mergeCell ref="B370:B373"/>
    <mergeCell ref="D370:I370"/>
    <mergeCell ref="D371:I371"/>
    <mergeCell ref="D372:I372"/>
    <mergeCell ref="D373:I373"/>
    <mergeCell ref="B374:H374"/>
    <mergeCell ref="B375:C375"/>
    <mergeCell ref="D375:I375"/>
    <mergeCell ref="B364:C364"/>
    <mergeCell ref="D364:I364"/>
    <mergeCell ref="B365:I365"/>
    <mergeCell ref="B366:B368"/>
    <mergeCell ref="D366:I366"/>
    <mergeCell ref="D367:I367"/>
    <mergeCell ref="D368:I368"/>
    <mergeCell ref="F396:G396"/>
    <mergeCell ref="H396:J396"/>
    <mergeCell ref="B388:C388"/>
    <mergeCell ref="C392:E392"/>
    <mergeCell ref="F392:G392"/>
    <mergeCell ref="H392:J392"/>
    <mergeCell ref="F393:G393"/>
    <mergeCell ref="H393:J393"/>
    <mergeCell ref="C395:E395"/>
    <mergeCell ref="F395:G395"/>
    <mergeCell ref="H395:J395"/>
    <mergeCell ref="B580:I580"/>
    <mergeCell ref="B581:I581"/>
    <mergeCell ref="D542:I542"/>
    <mergeCell ref="B543:I543"/>
    <mergeCell ref="B544:B545"/>
    <mergeCell ref="D544:I544"/>
    <mergeCell ref="D545:I545"/>
    <mergeCell ref="B554:H554"/>
    <mergeCell ref="B555:B558"/>
    <mergeCell ref="D555:I555"/>
    <mergeCell ref="D556:I556"/>
    <mergeCell ref="D557:I557"/>
    <mergeCell ref="D558:I558"/>
    <mergeCell ref="B559:H559"/>
    <mergeCell ref="B560:C560"/>
    <mergeCell ref="D560:I560"/>
    <mergeCell ref="B546:I546"/>
    <mergeCell ref="I444:J444"/>
    <mergeCell ref="B446:I446"/>
    <mergeCell ref="B447:I447"/>
    <mergeCell ref="B584:B585"/>
    <mergeCell ref="D584:I584"/>
    <mergeCell ref="D585:I585"/>
    <mergeCell ref="B586:I586"/>
    <mergeCell ref="B587:B588"/>
    <mergeCell ref="D587:I587"/>
    <mergeCell ref="D588:I588"/>
    <mergeCell ref="B597:H597"/>
    <mergeCell ref="B598:B601"/>
    <mergeCell ref="D598:I598"/>
    <mergeCell ref="D599:I599"/>
    <mergeCell ref="D600:I600"/>
    <mergeCell ref="D601:I601"/>
    <mergeCell ref="B602:H602"/>
    <mergeCell ref="B603:C603"/>
    <mergeCell ref="D603:I603"/>
    <mergeCell ref="B589:I589"/>
    <mergeCell ref="B590:C590"/>
    <mergeCell ref="D590:I590"/>
    <mergeCell ref="B591:H591"/>
    <mergeCell ref="B592:C592"/>
    <mergeCell ref="D592:I592"/>
    <mergeCell ref="B593:I593"/>
    <mergeCell ref="B594:B596"/>
    <mergeCell ref="D594:I594"/>
    <mergeCell ref="D595:I595"/>
    <mergeCell ref="D596:I596"/>
    <mergeCell ref="C625:E625"/>
    <mergeCell ref="F625:G625"/>
    <mergeCell ref="H625:J625"/>
    <mergeCell ref="F626:G626"/>
    <mergeCell ref="H626:J626"/>
    <mergeCell ref="C628:E628"/>
    <mergeCell ref="F628:G628"/>
    <mergeCell ref="H628:J628"/>
    <mergeCell ref="F629:G629"/>
    <mergeCell ref="H629:J629"/>
    <mergeCell ref="D605:E605"/>
    <mergeCell ref="F605:G605"/>
    <mergeCell ref="H605:H606"/>
    <mergeCell ref="I605:I606"/>
    <mergeCell ref="J605:J606"/>
    <mergeCell ref="C608:J608"/>
    <mergeCell ref="B612:C612"/>
    <mergeCell ref="B616:C616"/>
    <mergeCell ref="B621:C621"/>
    <mergeCell ref="B613:C613"/>
    <mergeCell ref="B614:C614"/>
    <mergeCell ref="B615:C615"/>
    <mergeCell ref="I631:J631"/>
    <mergeCell ref="B633:I633"/>
    <mergeCell ref="B634:I634"/>
    <mergeCell ref="B635:I635"/>
    <mergeCell ref="B637:B638"/>
    <mergeCell ref="D637:I637"/>
    <mergeCell ref="D638:I638"/>
    <mergeCell ref="B646:I646"/>
    <mergeCell ref="B647:B649"/>
    <mergeCell ref="D647:I647"/>
    <mergeCell ref="D648:I648"/>
    <mergeCell ref="D649:I649"/>
    <mergeCell ref="B650:H650"/>
    <mergeCell ref="B651:B654"/>
    <mergeCell ref="D651:I651"/>
    <mergeCell ref="D652:I652"/>
    <mergeCell ref="D653:I653"/>
    <mergeCell ref="D654:I654"/>
    <mergeCell ref="B639:I639"/>
    <mergeCell ref="B640:B641"/>
    <mergeCell ref="D640:I640"/>
    <mergeCell ref="D641:I641"/>
    <mergeCell ref="B642:I642"/>
    <mergeCell ref="B643:C643"/>
    <mergeCell ref="D643:I643"/>
    <mergeCell ref="B644:H644"/>
    <mergeCell ref="B645:C645"/>
    <mergeCell ref="D645:I645"/>
    <mergeCell ref="B665:C665"/>
    <mergeCell ref="B666:C666"/>
    <mergeCell ref="B667:C667"/>
    <mergeCell ref="B668:C668"/>
    <mergeCell ref="B670:C670"/>
    <mergeCell ref="B671:C671"/>
    <mergeCell ref="C675:E675"/>
    <mergeCell ref="F675:G675"/>
    <mergeCell ref="H675:J675"/>
    <mergeCell ref="B669:C669"/>
    <mergeCell ref="B655:H655"/>
    <mergeCell ref="B656:C656"/>
    <mergeCell ref="D656:I656"/>
    <mergeCell ref="D658:E658"/>
    <mergeCell ref="F658:G658"/>
    <mergeCell ref="H658:H659"/>
    <mergeCell ref="I658:I659"/>
    <mergeCell ref="J658:J659"/>
    <mergeCell ref="C661:J661"/>
    <mergeCell ref="F676:G676"/>
    <mergeCell ref="H676:J676"/>
    <mergeCell ref="C678:E678"/>
    <mergeCell ref="F678:G678"/>
    <mergeCell ref="H678:J678"/>
    <mergeCell ref="F679:G679"/>
    <mergeCell ref="H679:J679"/>
    <mergeCell ref="D687:I687"/>
    <mergeCell ref="D688:I688"/>
    <mergeCell ref="B689:I689"/>
    <mergeCell ref="B690:B691"/>
    <mergeCell ref="D690:I690"/>
    <mergeCell ref="D691:I691"/>
    <mergeCell ref="B692:I692"/>
    <mergeCell ref="B693:C693"/>
    <mergeCell ref="B683:I683"/>
    <mergeCell ref="F724:G724"/>
    <mergeCell ref="I681:J681"/>
    <mergeCell ref="A582:H582"/>
    <mergeCell ref="I582:J582"/>
    <mergeCell ref="K582:Q582"/>
    <mergeCell ref="R582:Y582"/>
    <mergeCell ref="D693:I693"/>
    <mergeCell ref="B694:H694"/>
    <mergeCell ref="Z582:AG582"/>
    <mergeCell ref="AH582:AO582"/>
    <mergeCell ref="AP582:AW582"/>
    <mergeCell ref="AX582:BE582"/>
    <mergeCell ref="BF582:BM582"/>
    <mergeCell ref="BN582:BU582"/>
    <mergeCell ref="BV582:CC582"/>
    <mergeCell ref="CD582:CK582"/>
    <mergeCell ref="CL582:CS582"/>
    <mergeCell ref="CT582:DA582"/>
    <mergeCell ref="DB582:DI582"/>
    <mergeCell ref="DJ582:DQ582"/>
    <mergeCell ref="DR582:DY582"/>
    <mergeCell ref="DZ582:EG582"/>
    <mergeCell ref="EH582:EO582"/>
    <mergeCell ref="EP582:EW582"/>
    <mergeCell ref="EX582:FE582"/>
    <mergeCell ref="FF582:FM582"/>
    <mergeCell ref="FN582:FU582"/>
    <mergeCell ref="FV582:GC582"/>
    <mergeCell ref="GD582:GK582"/>
    <mergeCell ref="GL582:GS582"/>
    <mergeCell ref="GT582:HA582"/>
    <mergeCell ref="HB582:HI582"/>
    <mergeCell ref="HJ582:HQ582"/>
    <mergeCell ref="HR582:HY582"/>
    <mergeCell ref="HZ582:IG582"/>
    <mergeCell ref="IH582:IO582"/>
    <mergeCell ref="IP582:IW582"/>
    <mergeCell ref="IX582:JE582"/>
    <mergeCell ref="JF582:JM582"/>
    <mergeCell ref="JN582:JU582"/>
    <mergeCell ref="JV582:KC582"/>
    <mergeCell ref="KD582:KK582"/>
    <mergeCell ref="KL582:KS582"/>
    <mergeCell ref="KT582:LA582"/>
    <mergeCell ref="LB582:LI582"/>
    <mergeCell ref="LJ582:LQ582"/>
    <mergeCell ref="LR582:LY582"/>
    <mergeCell ref="LZ582:MG582"/>
    <mergeCell ref="MH582:MO582"/>
    <mergeCell ref="MP582:MW582"/>
    <mergeCell ref="MX582:NE582"/>
    <mergeCell ref="NF582:NM582"/>
    <mergeCell ref="NN582:NU582"/>
    <mergeCell ref="NV582:OC582"/>
    <mergeCell ref="OD582:OK582"/>
    <mergeCell ref="OL582:OS582"/>
    <mergeCell ref="OT582:PA582"/>
    <mergeCell ref="PB582:PI582"/>
    <mergeCell ref="PJ582:PQ582"/>
    <mergeCell ref="PR582:PY582"/>
    <mergeCell ref="PZ582:QG582"/>
    <mergeCell ref="QH582:QO582"/>
    <mergeCell ref="QP582:QW582"/>
    <mergeCell ref="QX582:RE582"/>
    <mergeCell ref="RF582:RM582"/>
    <mergeCell ref="RN582:RU582"/>
    <mergeCell ref="RV582:SC582"/>
    <mergeCell ref="SD582:SK582"/>
    <mergeCell ref="SL582:SS582"/>
    <mergeCell ref="ST582:TA582"/>
    <mergeCell ref="TB582:TI582"/>
    <mergeCell ref="TJ582:TQ582"/>
    <mergeCell ref="TR582:TY582"/>
    <mergeCell ref="TZ582:UG582"/>
    <mergeCell ref="UH582:UO582"/>
    <mergeCell ref="UP582:UW582"/>
    <mergeCell ref="UX582:VE582"/>
    <mergeCell ref="VF582:VM582"/>
    <mergeCell ref="VN582:VU582"/>
    <mergeCell ref="VV582:WC582"/>
    <mergeCell ref="WD582:WK582"/>
    <mergeCell ref="WL582:WS582"/>
    <mergeCell ref="WT582:XA582"/>
    <mergeCell ref="XB582:XI582"/>
    <mergeCell ref="XJ582:XQ582"/>
    <mergeCell ref="XR582:XY582"/>
    <mergeCell ref="XZ582:YG582"/>
    <mergeCell ref="YH582:YO582"/>
    <mergeCell ref="YP582:YW582"/>
    <mergeCell ref="YX582:ZE582"/>
    <mergeCell ref="ZF582:ZM582"/>
    <mergeCell ref="ZN582:ZU582"/>
    <mergeCell ref="ZV582:AAC582"/>
    <mergeCell ref="AAD582:AAK582"/>
    <mergeCell ref="AAL582:AAS582"/>
    <mergeCell ref="AAT582:ABA582"/>
    <mergeCell ref="ABB582:ABI582"/>
    <mergeCell ref="ABJ582:ABQ582"/>
    <mergeCell ref="ABR582:ABY582"/>
    <mergeCell ref="ABZ582:ACG582"/>
    <mergeCell ref="ACH582:ACO582"/>
    <mergeCell ref="ACP582:ACW582"/>
    <mergeCell ref="ACX582:ADE582"/>
    <mergeCell ref="ADF582:ADM582"/>
    <mergeCell ref="ADN582:ADU582"/>
    <mergeCell ref="ADV582:AEC582"/>
    <mergeCell ref="AED582:AEK582"/>
    <mergeCell ref="AEL582:AES582"/>
    <mergeCell ref="AET582:AFA582"/>
    <mergeCell ref="AFB582:AFI582"/>
    <mergeCell ref="AFJ582:AFQ582"/>
    <mergeCell ref="AFR582:AFY582"/>
    <mergeCell ref="AFZ582:AGG582"/>
    <mergeCell ref="AGH582:AGO582"/>
    <mergeCell ref="AGP582:AGW582"/>
    <mergeCell ref="AGX582:AHE582"/>
    <mergeCell ref="AHF582:AHM582"/>
    <mergeCell ref="AHN582:AHU582"/>
    <mergeCell ref="AHV582:AIC582"/>
    <mergeCell ref="AID582:AIK582"/>
    <mergeCell ref="AIL582:AIS582"/>
    <mergeCell ref="AIT582:AJA582"/>
    <mergeCell ref="AJB582:AJI582"/>
    <mergeCell ref="AJJ582:AJQ582"/>
    <mergeCell ref="AJR582:AJY582"/>
    <mergeCell ref="AJZ582:AKG582"/>
    <mergeCell ref="AKH582:AKO582"/>
    <mergeCell ref="AKP582:AKW582"/>
    <mergeCell ref="AKX582:ALE582"/>
    <mergeCell ref="ALF582:ALM582"/>
    <mergeCell ref="ALN582:ALU582"/>
    <mergeCell ref="ALV582:AMC582"/>
    <mergeCell ref="AMD582:AMK582"/>
    <mergeCell ref="AML582:AMS582"/>
    <mergeCell ref="AMT582:ANA582"/>
    <mergeCell ref="ANB582:ANI582"/>
    <mergeCell ref="ANJ582:ANQ582"/>
    <mergeCell ref="ANR582:ANY582"/>
    <mergeCell ref="ANZ582:AOG582"/>
    <mergeCell ref="AOH582:AOO582"/>
    <mergeCell ref="AOP582:AOW582"/>
    <mergeCell ref="AOX582:APE582"/>
    <mergeCell ref="APF582:APM582"/>
    <mergeCell ref="APN582:APU582"/>
    <mergeCell ref="APV582:AQC582"/>
    <mergeCell ref="AQD582:AQK582"/>
    <mergeCell ref="AQL582:AQS582"/>
    <mergeCell ref="AQT582:ARA582"/>
    <mergeCell ref="ARB582:ARI582"/>
    <mergeCell ref="ARJ582:ARQ582"/>
    <mergeCell ref="ARR582:ARY582"/>
    <mergeCell ref="ARZ582:ASG582"/>
    <mergeCell ref="ASH582:ASO582"/>
    <mergeCell ref="ASP582:ASW582"/>
    <mergeCell ref="ASX582:ATE582"/>
    <mergeCell ref="ATF582:ATM582"/>
    <mergeCell ref="ATN582:ATU582"/>
    <mergeCell ref="ATV582:AUC582"/>
    <mergeCell ref="AUD582:AUK582"/>
    <mergeCell ref="AUL582:AUS582"/>
    <mergeCell ref="AUT582:AVA582"/>
    <mergeCell ref="AVB582:AVI582"/>
    <mergeCell ref="AVJ582:AVQ582"/>
    <mergeCell ref="AVR582:AVY582"/>
    <mergeCell ref="AVZ582:AWG582"/>
    <mergeCell ref="AWH582:AWO582"/>
    <mergeCell ref="AWP582:AWW582"/>
    <mergeCell ref="AWX582:AXE582"/>
    <mergeCell ref="AXF582:AXM582"/>
    <mergeCell ref="AXN582:AXU582"/>
    <mergeCell ref="AXV582:AYC582"/>
    <mergeCell ref="AYD582:AYK582"/>
    <mergeCell ref="AYL582:AYS582"/>
    <mergeCell ref="AYT582:AZA582"/>
    <mergeCell ref="AZB582:AZI582"/>
    <mergeCell ref="AZJ582:AZQ582"/>
    <mergeCell ref="AZR582:AZY582"/>
    <mergeCell ref="AZZ582:BAG582"/>
    <mergeCell ref="BAH582:BAO582"/>
    <mergeCell ref="BAP582:BAW582"/>
    <mergeCell ref="BAX582:BBE582"/>
    <mergeCell ref="BBF582:BBM582"/>
    <mergeCell ref="BBN582:BBU582"/>
    <mergeCell ref="BBV582:BCC582"/>
    <mergeCell ref="BCD582:BCK582"/>
    <mergeCell ref="BCL582:BCS582"/>
    <mergeCell ref="BCT582:BDA582"/>
    <mergeCell ref="BDB582:BDI582"/>
    <mergeCell ref="BDJ582:BDQ582"/>
    <mergeCell ref="BDR582:BDY582"/>
    <mergeCell ref="BDZ582:BEG582"/>
    <mergeCell ref="BEH582:BEO582"/>
    <mergeCell ref="BEP582:BEW582"/>
    <mergeCell ref="BEX582:BFE582"/>
    <mergeCell ref="BFF582:BFM582"/>
    <mergeCell ref="BFN582:BFU582"/>
    <mergeCell ref="BFV582:BGC582"/>
    <mergeCell ref="BGD582:BGK582"/>
    <mergeCell ref="BGL582:BGS582"/>
    <mergeCell ref="BGT582:BHA582"/>
    <mergeCell ref="BHB582:BHI582"/>
    <mergeCell ref="BHJ582:BHQ582"/>
    <mergeCell ref="BHR582:BHY582"/>
    <mergeCell ref="BHZ582:BIG582"/>
    <mergeCell ref="BIH582:BIO582"/>
    <mergeCell ref="BIP582:BIW582"/>
    <mergeCell ref="BIX582:BJE582"/>
    <mergeCell ref="BJF582:BJM582"/>
    <mergeCell ref="BJN582:BJU582"/>
    <mergeCell ref="BJV582:BKC582"/>
    <mergeCell ref="BKD582:BKK582"/>
    <mergeCell ref="BKL582:BKS582"/>
    <mergeCell ref="BKT582:BLA582"/>
    <mergeCell ref="BLB582:BLI582"/>
    <mergeCell ref="BLJ582:BLQ582"/>
    <mergeCell ref="BLR582:BLY582"/>
    <mergeCell ref="BLZ582:BMG582"/>
    <mergeCell ref="BMH582:BMO582"/>
    <mergeCell ref="BMP582:BMW582"/>
    <mergeCell ref="BMX582:BNE582"/>
    <mergeCell ref="BNF582:BNM582"/>
    <mergeCell ref="BNN582:BNU582"/>
    <mergeCell ref="BNV582:BOC582"/>
    <mergeCell ref="BOD582:BOK582"/>
    <mergeCell ref="BOL582:BOS582"/>
    <mergeCell ref="BOT582:BPA582"/>
    <mergeCell ref="BPB582:BPI582"/>
    <mergeCell ref="BPJ582:BPQ582"/>
    <mergeCell ref="BPR582:BPY582"/>
    <mergeCell ref="BPZ582:BQG582"/>
    <mergeCell ref="BQH582:BQO582"/>
    <mergeCell ref="BQP582:BQW582"/>
    <mergeCell ref="BQX582:BRE582"/>
    <mergeCell ref="BRF582:BRM582"/>
    <mergeCell ref="BRN582:BRU582"/>
    <mergeCell ref="BRV582:BSC582"/>
    <mergeCell ref="BSD582:BSK582"/>
    <mergeCell ref="BSL582:BSS582"/>
    <mergeCell ref="BST582:BTA582"/>
    <mergeCell ref="BTB582:BTI582"/>
    <mergeCell ref="BTJ582:BTQ582"/>
    <mergeCell ref="BTR582:BTY582"/>
    <mergeCell ref="BTZ582:BUG582"/>
    <mergeCell ref="BUH582:BUO582"/>
    <mergeCell ref="BUP582:BUW582"/>
    <mergeCell ref="BUX582:BVE582"/>
    <mergeCell ref="BVF582:BVM582"/>
    <mergeCell ref="BVN582:BVU582"/>
    <mergeCell ref="BVV582:BWC582"/>
    <mergeCell ref="BWD582:BWK582"/>
    <mergeCell ref="BWL582:BWS582"/>
    <mergeCell ref="BWT582:BXA582"/>
    <mergeCell ref="BXB582:BXI582"/>
    <mergeCell ref="BXJ582:BXQ582"/>
    <mergeCell ref="BXR582:BXY582"/>
    <mergeCell ref="BXZ582:BYG582"/>
    <mergeCell ref="BYH582:BYO582"/>
    <mergeCell ref="BYP582:BYW582"/>
    <mergeCell ref="BYX582:BZE582"/>
    <mergeCell ref="BZF582:BZM582"/>
    <mergeCell ref="BZN582:BZU582"/>
    <mergeCell ref="BZV582:CAC582"/>
    <mergeCell ref="CAD582:CAK582"/>
    <mergeCell ref="CAL582:CAS582"/>
    <mergeCell ref="CAT582:CBA582"/>
    <mergeCell ref="CBB582:CBI582"/>
    <mergeCell ref="CBJ582:CBQ582"/>
    <mergeCell ref="CBR582:CBY582"/>
    <mergeCell ref="CBZ582:CCG582"/>
    <mergeCell ref="CCH582:CCO582"/>
    <mergeCell ref="CCP582:CCW582"/>
    <mergeCell ref="CCX582:CDE582"/>
    <mergeCell ref="CDF582:CDM582"/>
    <mergeCell ref="CDN582:CDU582"/>
    <mergeCell ref="CDV582:CEC582"/>
    <mergeCell ref="CED582:CEK582"/>
    <mergeCell ref="CEL582:CES582"/>
    <mergeCell ref="CET582:CFA582"/>
    <mergeCell ref="CFB582:CFI582"/>
    <mergeCell ref="CFJ582:CFQ582"/>
    <mergeCell ref="CFR582:CFY582"/>
    <mergeCell ref="CFZ582:CGG582"/>
    <mergeCell ref="CGH582:CGO582"/>
    <mergeCell ref="CGP582:CGW582"/>
    <mergeCell ref="CGX582:CHE582"/>
    <mergeCell ref="CHF582:CHM582"/>
    <mergeCell ref="CHN582:CHU582"/>
    <mergeCell ref="CHV582:CIC582"/>
    <mergeCell ref="CID582:CIK582"/>
    <mergeCell ref="CIL582:CIS582"/>
    <mergeCell ref="CIT582:CJA582"/>
    <mergeCell ref="CJB582:CJI582"/>
    <mergeCell ref="CJJ582:CJQ582"/>
    <mergeCell ref="CJR582:CJY582"/>
    <mergeCell ref="CJZ582:CKG582"/>
    <mergeCell ref="CKH582:CKO582"/>
    <mergeCell ref="CKP582:CKW582"/>
    <mergeCell ref="CKX582:CLE582"/>
    <mergeCell ref="CLF582:CLM582"/>
    <mergeCell ref="CLN582:CLU582"/>
    <mergeCell ref="CLV582:CMC582"/>
    <mergeCell ref="CMD582:CMK582"/>
    <mergeCell ref="CML582:CMS582"/>
    <mergeCell ref="CMT582:CNA582"/>
    <mergeCell ref="CNB582:CNI582"/>
    <mergeCell ref="CNJ582:CNQ582"/>
    <mergeCell ref="CNR582:CNY582"/>
    <mergeCell ref="CNZ582:COG582"/>
    <mergeCell ref="COH582:COO582"/>
    <mergeCell ref="COP582:COW582"/>
    <mergeCell ref="COX582:CPE582"/>
    <mergeCell ref="CPF582:CPM582"/>
    <mergeCell ref="CPN582:CPU582"/>
    <mergeCell ref="CPV582:CQC582"/>
    <mergeCell ref="CQD582:CQK582"/>
    <mergeCell ref="CQL582:CQS582"/>
    <mergeCell ref="CQT582:CRA582"/>
    <mergeCell ref="CRB582:CRI582"/>
    <mergeCell ref="CRJ582:CRQ582"/>
    <mergeCell ref="CRR582:CRY582"/>
    <mergeCell ref="CRZ582:CSG582"/>
    <mergeCell ref="CSH582:CSO582"/>
    <mergeCell ref="CSP582:CSW582"/>
    <mergeCell ref="CSX582:CTE582"/>
    <mergeCell ref="CTF582:CTM582"/>
    <mergeCell ref="CTN582:CTU582"/>
    <mergeCell ref="CTV582:CUC582"/>
    <mergeCell ref="CUD582:CUK582"/>
    <mergeCell ref="CUL582:CUS582"/>
    <mergeCell ref="CUT582:CVA582"/>
    <mergeCell ref="CVB582:CVI582"/>
    <mergeCell ref="CVJ582:CVQ582"/>
    <mergeCell ref="CVR582:CVY582"/>
    <mergeCell ref="CVZ582:CWG582"/>
    <mergeCell ref="CWH582:CWO582"/>
    <mergeCell ref="CWP582:CWW582"/>
    <mergeCell ref="CWX582:CXE582"/>
    <mergeCell ref="CXF582:CXM582"/>
    <mergeCell ref="CXN582:CXU582"/>
    <mergeCell ref="CXV582:CYC582"/>
    <mergeCell ref="CYD582:CYK582"/>
    <mergeCell ref="CYL582:CYS582"/>
    <mergeCell ref="CYT582:CZA582"/>
    <mergeCell ref="CZB582:CZI582"/>
    <mergeCell ref="CZJ582:CZQ582"/>
    <mergeCell ref="CZR582:CZY582"/>
    <mergeCell ref="CZZ582:DAG582"/>
    <mergeCell ref="DAH582:DAO582"/>
    <mergeCell ref="DAP582:DAW582"/>
    <mergeCell ref="DAX582:DBE582"/>
    <mergeCell ref="DBF582:DBM582"/>
    <mergeCell ref="DBN582:DBU582"/>
    <mergeCell ref="DBV582:DCC582"/>
    <mergeCell ref="DCD582:DCK582"/>
    <mergeCell ref="DCL582:DCS582"/>
    <mergeCell ref="DCT582:DDA582"/>
    <mergeCell ref="DDB582:DDI582"/>
    <mergeCell ref="DDJ582:DDQ582"/>
    <mergeCell ref="DDR582:DDY582"/>
    <mergeCell ref="DDZ582:DEG582"/>
    <mergeCell ref="DEH582:DEO582"/>
    <mergeCell ref="DEP582:DEW582"/>
    <mergeCell ref="DEX582:DFE582"/>
    <mergeCell ref="DFF582:DFM582"/>
    <mergeCell ref="DFN582:DFU582"/>
    <mergeCell ref="DFV582:DGC582"/>
    <mergeCell ref="DGD582:DGK582"/>
    <mergeCell ref="DGL582:DGS582"/>
    <mergeCell ref="DGT582:DHA582"/>
    <mergeCell ref="DHB582:DHI582"/>
    <mergeCell ref="DHJ582:DHQ582"/>
    <mergeCell ref="DHR582:DHY582"/>
    <mergeCell ref="DHZ582:DIG582"/>
    <mergeCell ref="DIH582:DIO582"/>
    <mergeCell ref="DIP582:DIW582"/>
    <mergeCell ref="DIX582:DJE582"/>
    <mergeCell ref="DJF582:DJM582"/>
    <mergeCell ref="DJN582:DJU582"/>
    <mergeCell ref="DJV582:DKC582"/>
    <mergeCell ref="DKD582:DKK582"/>
    <mergeCell ref="DKL582:DKS582"/>
    <mergeCell ref="DKT582:DLA582"/>
    <mergeCell ref="DLB582:DLI582"/>
    <mergeCell ref="DLJ582:DLQ582"/>
    <mergeCell ref="DLR582:DLY582"/>
    <mergeCell ref="DLZ582:DMG582"/>
    <mergeCell ref="DMH582:DMO582"/>
    <mergeCell ref="DMP582:DMW582"/>
    <mergeCell ref="DMX582:DNE582"/>
    <mergeCell ref="DNF582:DNM582"/>
    <mergeCell ref="DNN582:DNU582"/>
    <mergeCell ref="DNV582:DOC582"/>
    <mergeCell ref="DOD582:DOK582"/>
    <mergeCell ref="DOL582:DOS582"/>
    <mergeCell ref="DOT582:DPA582"/>
    <mergeCell ref="DPB582:DPI582"/>
    <mergeCell ref="DPJ582:DPQ582"/>
    <mergeCell ref="DPR582:DPY582"/>
    <mergeCell ref="DPZ582:DQG582"/>
    <mergeCell ref="DQH582:DQO582"/>
    <mergeCell ref="DQP582:DQW582"/>
    <mergeCell ref="DQX582:DRE582"/>
    <mergeCell ref="DRF582:DRM582"/>
    <mergeCell ref="DRN582:DRU582"/>
    <mergeCell ref="DRV582:DSC582"/>
    <mergeCell ref="DSD582:DSK582"/>
    <mergeCell ref="DSL582:DSS582"/>
    <mergeCell ref="DST582:DTA582"/>
    <mergeCell ref="DTB582:DTI582"/>
    <mergeCell ref="DTJ582:DTQ582"/>
    <mergeCell ref="DTR582:DTY582"/>
    <mergeCell ref="DTZ582:DUG582"/>
    <mergeCell ref="DUH582:DUO582"/>
    <mergeCell ref="DUP582:DUW582"/>
    <mergeCell ref="DUX582:DVE582"/>
    <mergeCell ref="DVF582:DVM582"/>
    <mergeCell ref="DVN582:DVU582"/>
    <mergeCell ref="DVV582:DWC582"/>
    <mergeCell ref="DWD582:DWK582"/>
    <mergeCell ref="DWL582:DWS582"/>
    <mergeCell ref="DWT582:DXA582"/>
    <mergeCell ref="DXB582:DXI582"/>
    <mergeCell ref="DXJ582:DXQ582"/>
    <mergeCell ref="DXR582:DXY582"/>
    <mergeCell ref="DXZ582:DYG582"/>
    <mergeCell ref="DYH582:DYO582"/>
    <mergeCell ref="DYP582:DYW582"/>
    <mergeCell ref="DYX582:DZE582"/>
    <mergeCell ref="DZF582:DZM582"/>
    <mergeCell ref="DZN582:DZU582"/>
    <mergeCell ref="DZV582:EAC582"/>
    <mergeCell ref="EAD582:EAK582"/>
    <mergeCell ref="EAL582:EAS582"/>
    <mergeCell ref="EAT582:EBA582"/>
    <mergeCell ref="EBB582:EBI582"/>
    <mergeCell ref="EBJ582:EBQ582"/>
    <mergeCell ref="EBR582:EBY582"/>
    <mergeCell ref="EBZ582:ECG582"/>
    <mergeCell ref="ECH582:ECO582"/>
    <mergeCell ref="ECP582:ECW582"/>
    <mergeCell ref="ECX582:EDE582"/>
    <mergeCell ref="EDF582:EDM582"/>
    <mergeCell ref="EDN582:EDU582"/>
    <mergeCell ref="EDV582:EEC582"/>
    <mergeCell ref="EED582:EEK582"/>
    <mergeCell ref="EEL582:EES582"/>
    <mergeCell ref="EET582:EFA582"/>
    <mergeCell ref="EFB582:EFI582"/>
    <mergeCell ref="EFJ582:EFQ582"/>
    <mergeCell ref="EFR582:EFY582"/>
    <mergeCell ref="EFZ582:EGG582"/>
    <mergeCell ref="EGH582:EGO582"/>
    <mergeCell ref="EGP582:EGW582"/>
    <mergeCell ref="EGX582:EHE582"/>
    <mergeCell ref="EHF582:EHM582"/>
    <mergeCell ref="EHN582:EHU582"/>
    <mergeCell ref="EHV582:EIC582"/>
    <mergeCell ref="EID582:EIK582"/>
    <mergeCell ref="EIL582:EIS582"/>
    <mergeCell ref="EIT582:EJA582"/>
    <mergeCell ref="EJB582:EJI582"/>
    <mergeCell ref="EJJ582:EJQ582"/>
    <mergeCell ref="EJR582:EJY582"/>
    <mergeCell ref="EJZ582:EKG582"/>
    <mergeCell ref="EKH582:EKO582"/>
    <mergeCell ref="EKP582:EKW582"/>
    <mergeCell ref="EKX582:ELE582"/>
    <mergeCell ref="ELF582:ELM582"/>
    <mergeCell ref="ELN582:ELU582"/>
    <mergeCell ref="ELV582:EMC582"/>
    <mergeCell ref="EMD582:EMK582"/>
    <mergeCell ref="EML582:EMS582"/>
    <mergeCell ref="EMT582:ENA582"/>
    <mergeCell ref="ENB582:ENI582"/>
    <mergeCell ref="ENJ582:ENQ582"/>
    <mergeCell ref="ENR582:ENY582"/>
    <mergeCell ref="ENZ582:EOG582"/>
    <mergeCell ref="EOH582:EOO582"/>
    <mergeCell ref="EOP582:EOW582"/>
    <mergeCell ref="EOX582:EPE582"/>
    <mergeCell ref="EPF582:EPM582"/>
    <mergeCell ref="EPN582:EPU582"/>
    <mergeCell ref="EPV582:EQC582"/>
    <mergeCell ref="EQD582:EQK582"/>
    <mergeCell ref="EQL582:EQS582"/>
    <mergeCell ref="EQT582:ERA582"/>
    <mergeCell ref="ERB582:ERI582"/>
    <mergeCell ref="ERJ582:ERQ582"/>
    <mergeCell ref="ERR582:ERY582"/>
    <mergeCell ref="ERZ582:ESG582"/>
    <mergeCell ref="ESH582:ESO582"/>
    <mergeCell ref="ESP582:ESW582"/>
    <mergeCell ref="ESX582:ETE582"/>
    <mergeCell ref="ETF582:ETM582"/>
    <mergeCell ref="ETN582:ETU582"/>
    <mergeCell ref="ETV582:EUC582"/>
    <mergeCell ref="EUD582:EUK582"/>
    <mergeCell ref="EUL582:EUS582"/>
    <mergeCell ref="EUT582:EVA582"/>
    <mergeCell ref="EVB582:EVI582"/>
    <mergeCell ref="EVJ582:EVQ582"/>
    <mergeCell ref="EVR582:EVY582"/>
    <mergeCell ref="EVZ582:EWG582"/>
    <mergeCell ref="EWH582:EWO582"/>
    <mergeCell ref="EWP582:EWW582"/>
    <mergeCell ref="EWX582:EXE582"/>
    <mergeCell ref="EXF582:EXM582"/>
    <mergeCell ref="EXN582:EXU582"/>
    <mergeCell ref="EXV582:EYC582"/>
    <mergeCell ref="EYD582:EYK582"/>
    <mergeCell ref="EYL582:EYS582"/>
    <mergeCell ref="EYT582:EZA582"/>
    <mergeCell ref="EZB582:EZI582"/>
    <mergeCell ref="EZJ582:EZQ582"/>
    <mergeCell ref="EZR582:EZY582"/>
    <mergeCell ref="EZZ582:FAG582"/>
    <mergeCell ref="FAH582:FAO582"/>
    <mergeCell ref="FAP582:FAW582"/>
    <mergeCell ref="FAX582:FBE582"/>
    <mergeCell ref="FBF582:FBM582"/>
    <mergeCell ref="FBN582:FBU582"/>
    <mergeCell ref="FBV582:FCC582"/>
    <mergeCell ref="FCD582:FCK582"/>
    <mergeCell ref="FCL582:FCS582"/>
    <mergeCell ref="FCT582:FDA582"/>
    <mergeCell ref="FDB582:FDI582"/>
    <mergeCell ref="FDJ582:FDQ582"/>
    <mergeCell ref="FDR582:FDY582"/>
    <mergeCell ref="FDZ582:FEG582"/>
    <mergeCell ref="FEH582:FEO582"/>
    <mergeCell ref="FEP582:FEW582"/>
    <mergeCell ref="FEX582:FFE582"/>
    <mergeCell ref="FFF582:FFM582"/>
    <mergeCell ref="FFN582:FFU582"/>
    <mergeCell ref="FFV582:FGC582"/>
    <mergeCell ref="FGD582:FGK582"/>
    <mergeCell ref="FGL582:FGS582"/>
    <mergeCell ref="FGT582:FHA582"/>
    <mergeCell ref="FHB582:FHI582"/>
    <mergeCell ref="FHJ582:FHQ582"/>
    <mergeCell ref="FHR582:FHY582"/>
    <mergeCell ref="FHZ582:FIG582"/>
    <mergeCell ref="FIH582:FIO582"/>
    <mergeCell ref="FIP582:FIW582"/>
    <mergeCell ref="FIX582:FJE582"/>
    <mergeCell ref="FJF582:FJM582"/>
    <mergeCell ref="FJN582:FJU582"/>
    <mergeCell ref="FJV582:FKC582"/>
    <mergeCell ref="FKD582:FKK582"/>
    <mergeCell ref="FKL582:FKS582"/>
    <mergeCell ref="FKT582:FLA582"/>
    <mergeCell ref="FLB582:FLI582"/>
    <mergeCell ref="FLJ582:FLQ582"/>
    <mergeCell ref="FLR582:FLY582"/>
    <mergeCell ref="FLZ582:FMG582"/>
    <mergeCell ref="FMH582:FMO582"/>
    <mergeCell ref="FMP582:FMW582"/>
    <mergeCell ref="FMX582:FNE582"/>
    <mergeCell ref="FNF582:FNM582"/>
    <mergeCell ref="FNN582:FNU582"/>
    <mergeCell ref="FNV582:FOC582"/>
    <mergeCell ref="FOD582:FOK582"/>
    <mergeCell ref="FOL582:FOS582"/>
    <mergeCell ref="FOT582:FPA582"/>
    <mergeCell ref="FPB582:FPI582"/>
    <mergeCell ref="FPJ582:FPQ582"/>
    <mergeCell ref="FPR582:FPY582"/>
    <mergeCell ref="FPZ582:FQG582"/>
    <mergeCell ref="FQH582:FQO582"/>
    <mergeCell ref="FQP582:FQW582"/>
    <mergeCell ref="FQX582:FRE582"/>
    <mergeCell ref="FRF582:FRM582"/>
    <mergeCell ref="FRN582:FRU582"/>
    <mergeCell ref="FRV582:FSC582"/>
    <mergeCell ref="FSD582:FSK582"/>
    <mergeCell ref="FSL582:FSS582"/>
    <mergeCell ref="FST582:FTA582"/>
    <mergeCell ref="FTB582:FTI582"/>
    <mergeCell ref="FTJ582:FTQ582"/>
    <mergeCell ref="FTR582:FTY582"/>
    <mergeCell ref="FTZ582:FUG582"/>
    <mergeCell ref="FUH582:FUO582"/>
    <mergeCell ref="FUP582:FUW582"/>
    <mergeCell ref="FUX582:FVE582"/>
    <mergeCell ref="FVF582:FVM582"/>
    <mergeCell ref="FVN582:FVU582"/>
    <mergeCell ref="FVV582:FWC582"/>
    <mergeCell ref="FWD582:FWK582"/>
    <mergeCell ref="FWL582:FWS582"/>
    <mergeCell ref="FWT582:FXA582"/>
    <mergeCell ref="FXB582:FXI582"/>
    <mergeCell ref="FXJ582:FXQ582"/>
    <mergeCell ref="FXR582:FXY582"/>
    <mergeCell ref="FXZ582:FYG582"/>
    <mergeCell ref="FYH582:FYO582"/>
    <mergeCell ref="FYP582:FYW582"/>
    <mergeCell ref="FYX582:FZE582"/>
    <mergeCell ref="FZF582:FZM582"/>
    <mergeCell ref="FZN582:FZU582"/>
    <mergeCell ref="FZV582:GAC582"/>
    <mergeCell ref="GAD582:GAK582"/>
    <mergeCell ref="GAL582:GAS582"/>
    <mergeCell ref="GAT582:GBA582"/>
    <mergeCell ref="GBB582:GBI582"/>
    <mergeCell ref="GBJ582:GBQ582"/>
    <mergeCell ref="GBR582:GBY582"/>
    <mergeCell ref="GBZ582:GCG582"/>
    <mergeCell ref="GCH582:GCO582"/>
    <mergeCell ref="GCP582:GCW582"/>
    <mergeCell ref="GCX582:GDE582"/>
    <mergeCell ref="GDF582:GDM582"/>
    <mergeCell ref="GDN582:GDU582"/>
    <mergeCell ref="GDV582:GEC582"/>
    <mergeCell ref="GED582:GEK582"/>
    <mergeCell ref="GEL582:GES582"/>
    <mergeCell ref="GET582:GFA582"/>
    <mergeCell ref="GFB582:GFI582"/>
    <mergeCell ref="GFJ582:GFQ582"/>
    <mergeCell ref="GFR582:GFY582"/>
    <mergeCell ref="GFZ582:GGG582"/>
    <mergeCell ref="GGH582:GGO582"/>
    <mergeCell ref="GGP582:GGW582"/>
    <mergeCell ref="GGX582:GHE582"/>
    <mergeCell ref="GHF582:GHM582"/>
    <mergeCell ref="GHN582:GHU582"/>
    <mergeCell ref="GHV582:GIC582"/>
    <mergeCell ref="GID582:GIK582"/>
    <mergeCell ref="GIL582:GIS582"/>
    <mergeCell ref="GIT582:GJA582"/>
    <mergeCell ref="GJB582:GJI582"/>
    <mergeCell ref="GJJ582:GJQ582"/>
    <mergeCell ref="GJR582:GJY582"/>
    <mergeCell ref="GJZ582:GKG582"/>
    <mergeCell ref="GKH582:GKO582"/>
    <mergeCell ref="GKP582:GKW582"/>
    <mergeCell ref="GKX582:GLE582"/>
    <mergeCell ref="GLF582:GLM582"/>
    <mergeCell ref="GLN582:GLU582"/>
    <mergeCell ref="GLV582:GMC582"/>
    <mergeCell ref="GMD582:GMK582"/>
    <mergeCell ref="GML582:GMS582"/>
    <mergeCell ref="GMT582:GNA582"/>
    <mergeCell ref="GNB582:GNI582"/>
    <mergeCell ref="GNJ582:GNQ582"/>
    <mergeCell ref="GNR582:GNY582"/>
    <mergeCell ref="GNZ582:GOG582"/>
    <mergeCell ref="GOH582:GOO582"/>
    <mergeCell ref="GOP582:GOW582"/>
    <mergeCell ref="GOX582:GPE582"/>
    <mergeCell ref="GPF582:GPM582"/>
    <mergeCell ref="GPN582:GPU582"/>
    <mergeCell ref="GPV582:GQC582"/>
    <mergeCell ref="GQD582:GQK582"/>
    <mergeCell ref="GQL582:GQS582"/>
    <mergeCell ref="GQT582:GRA582"/>
    <mergeCell ref="GRB582:GRI582"/>
    <mergeCell ref="GRJ582:GRQ582"/>
    <mergeCell ref="GRR582:GRY582"/>
    <mergeCell ref="GRZ582:GSG582"/>
    <mergeCell ref="GSH582:GSO582"/>
    <mergeCell ref="GSP582:GSW582"/>
    <mergeCell ref="GSX582:GTE582"/>
    <mergeCell ref="GTF582:GTM582"/>
    <mergeCell ref="GTN582:GTU582"/>
    <mergeCell ref="GTV582:GUC582"/>
    <mergeCell ref="GUD582:GUK582"/>
    <mergeCell ref="GUL582:GUS582"/>
    <mergeCell ref="GUT582:GVA582"/>
    <mergeCell ref="GVB582:GVI582"/>
    <mergeCell ref="GVJ582:GVQ582"/>
    <mergeCell ref="GVR582:GVY582"/>
    <mergeCell ref="GVZ582:GWG582"/>
    <mergeCell ref="GWH582:GWO582"/>
    <mergeCell ref="GWP582:GWW582"/>
    <mergeCell ref="GWX582:GXE582"/>
    <mergeCell ref="GXF582:GXM582"/>
    <mergeCell ref="GXN582:GXU582"/>
    <mergeCell ref="GXV582:GYC582"/>
    <mergeCell ref="GYD582:GYK582"/>
    <mergeCell ref="GYL582:GYS582"/>
    <mergeCell ref="GYT582:GZA582"/>
    <mergeCell ref="GZB582:GZI582"/>
    <mergeCell ref="GZJ582:GZQ582"/>
    <mergeCell ref="GZR582:GZY582"/>
    <mergeCell ref="GZZ582:HAG582"/>
    <mergeCell ref="HAH582:HAO582"/>
    <mergeCell ref="HAP582:HAW582"/>
    <mergeCell ref="HAX582:HBE582"/>
    <mergeCell ref="HBF582:HBM582"/>
    <mergeCell ref="HBN582:HBU582"/>
    <mergeCell ref="HBV582:HCC582"/>
    <mergeCell ref="HCD582:HCK582"/>
    <mergeCell ref="HCL582:HCS582"/>
    <mergeCell ref="HCT582:HDA582"/>
    <mergeCell ref="HDB582:HDI582"/>
    <mergeCell ref="HDJ582:HDQ582"/>
    <mergeCell ref="HDR582:HDY582"/>
    <mergeCell ref="HDZ582:HEG582"/>
    <mergeCell ref="HEH582:HEO582"/>
    <mergeCell ref="HEP582:HEW582"/>
    <mergeCell ref="HEX582:HFE582"/>
    <mergeCell ref="HFF582:HFM582"/>
    <mergeCell ref="HFN582:HFU582"/>
    <mergeCell ref="HFV582:HGC582"/>
    <mergeCell ref="HGD582:HGK582"/>
    <mergeCell ref="HGL582:HGS582"/>
    <mergeCell ref="HGT582:HHA582"/>
    <mergeCell ref="HHB582:HHI582"/>
    <mergeCell ref="HHJ582:HHQ582"/>
    <mergeCell ref="HHR582:HHY582"/>
    <mergeCell ref="HHZ582:HIG582"/>
    <mergeCell ref="HIH582:HIO582"/>
    <mergeCell ref="HIP582:HIW582"/>
    <mergeCell ref="HIX582:HJE582"/>
    <mergeCell ref="HJF582:HJM582"/>
    <mergeCell ref="HJN582:HJU582"/>
    <mergeCell ref="HJV582:HKC582"/>
    <mergeCell ref="HKD582:HKK582"/>
    <mergeCell ref="HKL582:HKS582"/>
    <mergeCell ref="HKT582:HLA582"/>
    <mergeCell ref="HLB582:HLI582"/>
    <mergeCell ref="HLJ582:HLQ582"/>
    <mergeCell ref="HLR582:HLY582"/>
    <mergeCell ref="HLZ582:HMG582"/>
    <mergeCell ref="HMH582:HMO582"/>
    <mergeCell ref="HMP582:HMW582"/>
    <mergeCell ref="HMX582:HNE582"/>
    <mergeCell ref="HNF582:HNM582"/>
    <mergeCell ref="HNN582:HNU582"/>
    <mergeCell ref="HNV582:HOC582"/>
    <mergeCell ref="HOD582:HOK582"/>
    <mergeCell ref="HOL582:HOS582"/>
    <mergeCell ref="HOT582:HPA582"/>
    <mergeCell ref="HPB582:HPI582"/>
    <mergeCell ref="HPJ582:HPQ582"/>
    <mergeCell ref="HPR582:HPY582"/>
    <mergeCell ref="HPZ582:HQG582"/>
    <mergeCell ref="HQH582:HQO582"/>
    <mergeCell ref="HQP582:HQW582"/>
    <mergeCell ref="HQX582:HRE582"/>
    <mergeCell ref="HRF582:HRM582"/>
    <mergeCell ref="HRN582:HRU582"/>
    <mergeCell ref="HRV582:HSC582"/>
    <mergeCell ref="HSD582:HSK582"/>
    <mergeCell ref="HSL582:HSS582"/>
    <mergeCell ref="HST582:HTA582"/>
    <mergeCell ref="HTB582:HTI582"/>
    <mergeCell ref="HTJ582:HTQ582"/>
    <mergeCell ref="HTR582:HTY582"/>
    <mergeCell ref="HTZ582:HUG582"/>
    <mergeCell ref="HUH582:HUO582"/>
    <mergeCell ref="HUP582:HUW582"/>
    <mergeCell ref="HUX582:HVE582"/>
    <mergeCell ref="HVF582:HVM582"/>
    <mergeCell ref="HVN582:HVU582"/>
    <mergeCell ref="HVV582:HWC582"/>
    <mergeCell ref="HWD582:HWK582"/>
    <mergeCell ref="HWL582:HWS582"/>
    <mergeCell ref="HWT582:HXA582"/>
    <mergeCell ref="HXB582:HXI582"/>
    <mergeCell ref="HXJ582:HXQ582"/>
    <mergeCell ref="HXR582:HXY582"/>
    <mergeCell ref="HXZ582:HYG582"/>
    <mergeCell ref="HYH582:HYO582"/>
    <mergeCell ref="HYP582:HYW582"/>
    <mergeCell ref="HYX582:HZE582"/>
    <mergeCell ref="HZF582:HZM582"/>
    <mergeCell ref="HZN582:HZU582"/>
    <mergeCell ref="HZV582:IAC582"/>
    <mergeCell ref="IAD582:IAK582"/>
    <mergeCell ref="IAL582:IAS582"/>
    <mergeCell ref="IAT582:IBA582"/>
    <mergeCell ref="IBB582:IBI582"/>
    <mergeCell ref="IBJ582:IBQ582"/>
    <mergeCell ref="IBR582:IBY582"/>
    <mergeCell ref="IBZ582:ICG582"/>
    <mergeCell ref="ICH582:ICO582"/>
    <mergeCell ref="ICP582:ICW582"/>
    <mergeCell ref="ICX582:IDE582"/>
    <mergeCell ref="IDF582:IDM582"/>
    <mergeCell ref="IDN582:IDU582"/>
    <mergeCell ref="IDV582:IEC582"/>
    <mergeCell ref="IED582:IEK582"/>
    <mergeCell ref="IEL582:IES582"/>
    <mergeCell ref="IET582:IFA582"/>
    <mergeCell ref="IFB582:IFI582"/>
    <mergeCell ref="IFJ582:IFQ582"/>
    <mergeCell ref="IFR582:IFY582"/>
    <mergeCell ref="IFZ582:IGG582"/>
    <mergeCell ref="IGH582:IGO582"/>
    <mergeCell ref="IGP582:IGW582"/>
    <mergeCell ref="IGX582:IHE582"/>
    <mergeCell ref="IHF582:IHM582"/>
    <mergeCell ref="IHN582:IHU582"/>
    <mergeCell ref="IHV582:IIC582"/>
    <mergeCell ref="IID582:IIK582"/>
    <mergeCell ref="IIL582:IIS582"/>
    <mergeCell ref="IIT582:IJA582"/>
    <mergeCell ref="IJB582:IJI582"/>
    <mergeCell ref="IJJ582:IJQ582"/>
    <mergeCell ref="IJR582:IJY582"/>
    <mergeCell ref="IJZ582:IKG582"/>
    <mergeCell ref="IKH582:IKO582"/>
    <mergeCell ref="IKP582:IKW582"/>
    <mergeCell ref="IKX582:ILE582"/>
    <mergeCell ref="ILF582:ILM582"/>
    <mergeCell ref="ILN582:ILU582"/>
    <mergeCell ref="ILV582:IMC582"/>
    <mergeCell ref="IMD582:IMK582"/>
    <mergeCell ref="IML582:IMS582"/>
    <mergeCell ref="IMT582:INA582"/>
    <mergeCell ref="INB582:INI582"/>
    <mergeCell ref="INJ582:INQ582"/>
    <mergeCell ref="INR582:INY582"/>
    <mergeCell ref="INZ582:IOG582"/>
    <mergeCell ref="IOH582:IOO582"/>
    <mergeCell ref="IOP582:IOW582"/>
    <mergeCell ref="IOX582:IPE582"/>
    <mergeCell ref="IPF582:IPM582"/>
    <mergeCell ref="IPN582:IPU582"/>
    <mergeCell ref="IPV582:IQC582"/>
    <mergeCell ref="IQD582:IQK582"/>
    <mergeCell ref="IQL582:IQS582"/>
    <mergeCell ref="IQT582:IRA582"/>
    <mergeCell ref="IRB582:IRI582"/>
    <mergeCell ref="IRJ582:IRQ582"/>
    <mergeCell ref="IRR582:IRY582"/>
    <mergeCell ref="IRZ582:ISG582"/>
    <mergeCell ref="ISH582:ISO582"/>
    <mergeCell ref="ISP582:ISW582"/>
    <mergeCell ref="ISX582:ITE582"/>
    <mergeCell ref="ITF582:ITM582"/>
    <mergeCell ref="ITN582:ITU582"/>
    <mergeCell ref="ITV582:IUC582"/>
    <mergeCell ref="IUD582:IUK582"/>
    <mergeCell ref="IUL582:IUS582"/>
    <mergeCell ref="IUT582:IVA582"/>
    <mergeCell ref="IVB582:IVI582"/>
    <mergeCell ref="IVJ582:IVQ582"/>
    <mergeCell ref="IVR582:IVY582"/>
    <mergeCell ref="IVZ582:IWG582"/>
    <mergeCell ref="IWH582:IWO582"/>
    <mergeCell ref="IWP582:IWW582"/>
    <mergeCell ref="IWX582:IXE582"/>
    <mergeCell ref="IXF582:IXM582"/>
    <mergeCell ref="IXN582:IXU582"/>
    <mergeCell ref="IXV582:IYC582"/>
    <mergeCell ref="IYD582:IYK582"/>
    <mergeCell ref="IYL582:IYS582"/>
    <mergeCell ref="IYT582:IZA582"/>
    <mergeCell ref="IZB582:IZI582"/>
    <mergeCell ref="IZJ582:IZQ582"/>
    <mergeCell ref="IZR582:IZY582"/>
    <mergeCell ref="IZZ582:JAG582"/>
    <mergeCell ref="JAH582:JAO582"/>
    <mergeCell ref="JAP582:JAW582"/>
    <mergeCell ref="JAX582:JBE582"/>
    <mergeCell ref="JBF582:JBM582"/>
    <mergeCell ref="JBN582:JBU582"/>
    <mergeCell ref="JBV582:JCC582"/>
    <mergeCell ref="JCD582:JCK582"/>
    <mergeCell ref="JCL582:JCS582"/>
    <mergeCell ref="JCT582:JDA582"/>
    <mergeCell ref="JDB582:JDI582"/>
    <mergeCell ref="JDJ582:JDQ582"/>
    <mergeCell ref="JDR582:JDY582"/>
    <mergeCell ref="JDZ582:JEG582"/>
    <mergeCell ref="JEH582:JEO582"/>
    <mergeCell ref="JEP582:JEW582"/>
    <mergeCell ref="JEX582:JFE582"/>
    <mergeCell ref="JFF582:JFM582"/>
    <mergeCell ref="JFN582:JFU582"/>
    <mergeCell ref="JFV582:JGC582"/>
    <mergeCell ref="JGD582:JGK582"/>
    <mergeCell ref="JGL582:JGS582"/>
    <mergeCell ref="JGT582:JHA582"/>
    <mergeCell ref="JHB582:JHI582"/>
    <mergeCell ref="JHJ582:JHQ582"/>
    <mergeCell ref="JHR582:JHY582"/>
    <mergeCell ref="JHZ582:JIG582"/>
    <mergeCell ref="JIH582:JIO582"/>
    <mergeCell ref="JIP582:JIW582"/>
    <mergeCell ref="JIX582:JJE582"/>
    <mergeCell ref="JJF582:JJM582"/>
    <mergeCell ref="JJN582:JJU582"/>
    <mergeCell ref="JJV582:JKC582"/>
    <mergeCell ref="JKD582:JKK582"/>
    <mergeCell ref="JKL582:JKS582"/>
    <mergeCell ref="JKT582:JLA582"/>
    <mergeCell ref="JLB582:JLI582"/>
    <mergeCell ref="JLJ582:JLQ582"/>
    <mergeCell ref="JLR582:JLY582"/>
    <mergeCell ref="JLZ582:JMG582"/>
    <mergeCell ref="JMH582:JMO582"/>
    <mergeCell ref="JMP582:JMW582"/>
    <mergeCell ref="JMX582:JNE582"/>
    <mergeCell ref="JNF582:JNM582"/>
    <mergeCell ref="JNN582:JNU582"/>
    <mergeCell ref="JNV582:JOC582"/>
    <mergeCell ref="JOD582:JOK582"/>
    <mergeCell ref="JOL582:JOS582"/>
    <mergeCell ref="JOT582:JPA582"/>
    <mergeCell ref="JPB582:JPI582"/>
    <mergeCell ref="JPJ582:JPQ582"/>
    <mergeCell ref="JPR582:JPY582"/>
    <mergeCell ref="JPZ582:JQG582"/>
    <mergeCell ref="JQH582:JQO582"/>
    <mergeCell ref="JQP582:JQW582"/>
    <mergeCell ref="JQX582:JRE582"/>
    <mergeCell ref="JRF582:JRM582"/>
    <mergeCell ref="JRN582:JRU582"/>
    <mergeCell ref="JRV582:JSC582"/>
    <mergeCell ref="JSD582:JSK582"/>
    <mergeCell ref="JSL582:JSS582"/>
    <mergeCell ref="JST582:JTA582"/>
    <mergeCell ref="JTB582:JTI582"/>
    <mergeCell ref="JTJ582:JTQ582"/>
    <mergeCell ref="JTR582:JTY582"/>
    <mergeCell ref="JTZ582:JUG582"/>
    <mergeCell ref="JUH582:JUO582"/>
    <mergeCell ref="JUP582:JUW582"/>
    <mergeCell ref="JUX582:JVE582"/>
    <mergeCell ref="JVF582:JVM582"/>
    <mergeCell ref="JVN582:JVU582"/>
    <mergeCell ref="JVV582:JWC582"/>
    <mergeCell ref="JWD582:JWK582"/>
    <mergeCell ref="JWL582:JWS582"/>
    <mergeCell ref="JWT582:JXA582"/>
    <mergeCell ref="JXB582:JXI582"/>
    <mergeCell ref="JXJ582:JXQ582"/>
    <mergeCell ref="JXR582:JXY582"/>
    <mergeCell ref="JXZ582:JYG582"/>
    <mergeCell ref="JYH582:JYO582"/>
    <mergeCell ref="JYP582:JYW582"/>
    <mergeCell ref="JYX582:JZE582"/>
    <mergeCell ref="JZF582:JZM582"/>
    <mergeCell ref="JZN582:JZU582"/>
    <mergeCell ref="JZV582:KAC582"/>
    <mergeCell ref="KAD582:KAK582"/>
    <mergeCell ref="KAL582:KAS582"/>
    <mergeCell ref="KAT582:KBA582"/>
    <mergeCell ref="KBB582:KBI582"/>
    <mergeCell ref="KBJ582:KBQ582"/>
    <mergeCell ref="KBR582:KBY582"/>
    <mergeCell ref="KBZ582:KCG582"/>
    <mergeCell ref="KCH582:KCO582"/>
    <mergeCell ref="KCP582:KCW582"/>
    <mergeCell ref="KCX582:KDE582"/>
    <mergeCell ref="KDF582:KDM582"/>
    <mergeCell ref="KDN582:KDU582"/>
    <mergeCell ref="KDV582:KEC582"/>
    <mergeCell ref="KED582:KEK582"/>
    <mergeCell ref="KEL582:KES582"/>
    <mergeCell ref="KET582:KFA582"/>
    <mergeCell ref="KFB582:KFI582"/>
    <mergeCell ref="KFJ582:KFQ582"/>
    <mergeCell ref="KFR582:KFY582"/>
    <mergeCell ref="KFZ582:KGG582"/>
    <mergeCell ref="KGH582:KGO582"/>
    <mergeCell ref="KGP582:KGW582"/>
    <mergeCell ref="KGX582:KHE582"/>
    <mergeCell ref="KHF582:KHM582"/>
    <mergeCell ref="KHN582:KHU582"/>
    <mergeCell ref="KHV582:KIC582"/>
    <mergeCell ref="KID582:KIK582"/>
    <mergeCell ref="KIL582:KIS582"/>
    <mergeCell ref="KIT582:KJA582"/>
    <mergeCell ref="KJB582:KJI582"/>
    <mergeCell ref="KJJ582:KJQ582"/>
    <mergeCell ref="KJR582:KJY582"/>
    <mergeCell ref="KJZ582:KKG582"/>
    <mergeCell ref="KKH582:KKO582"/>
    <mergeCell ref="KKP582:KKW582"/>
    <mergeCell ref="KKX582:KLE582"/>
    <mergeCell ref="KLF582:KLM582"/>
    <mergeCell ref="KLN582:KLU582"/>
    <mergeCell ref="KLV582:KMC582"/>
    <mergeCell ref="KMD582:KMK582"/>
    <mergeCell ref="KML582:KMS582"/>
    <mergeCell ref="KMT582:KNA582"/>
    <mergeCell ref="KNB582:KNI582"/>
    <mergeCell ref="KNJ582:KNQ582"/>
    <mergeCell ref="KNR582:KNY582"/>
    <mergeCell ref="KNZ582:KOG582"/>
    <mergeCell ref="KOH582:KOO582"/>
    <mergeCell ref="KOP582:KOW582"/>
    <mergeCell ref="KOX582:KPE582"/>
    <mergeCell ref="KPF582:KPM582"/>
    <mergeCell ref="KPN582:KPU582"/>
    <mergeCell ref="KPV582:KQC582"/>
    <mergeCell ref="KQD582:KQK582"/>
    <mergeCell ref="KQL582:KQS582"/>
    <mergeCell ref="KQT582:KRA582"/>
    <mergeCell ref="KRB582:KRI582"/>
    <mergeCell ref="KRJ582:KRQ582"/>
    <mergeCell ref="KRR582:KRY582"/>
    <mergeCell ref="KRZ582:KSG582"/>
    <mergeCell ref="KSH582:KSO582"/>
    <mergeCell ref="KSP582:KSW582"/>
    <mergeCell ref="KSX582:KTE582"/>
    <mergeCell ref="KTF582:KTM582"/>
    <mergeCell ref="KTN582:KTU582"/>
    <mergeCell ref="KTV582:KUC582"/>
    <mergeCell ref="KUD582:KUK582"/>
    <mergeCell ref="KUL582:KUS582"/>
    <mergeCell ref="KUT582:KVA582"/>
    <mergeCell ref="KVB582:KVI582"/>
    <mergeCell ref="KVJ582:KVQ582"/>
    <mergeCell ref="KVR582:KVY582"/>
    <mergeCell ref="KVZ582:KWG582"/>
    <mergeCell ref="KWH582:KWO582"/>
    <mergeCell ref="KWP582:KWW582"/>
    <mergeCell ref="KWX582:KXE582"/>
    <mergeCell ref="KXF582:KXM582"/>
    <mergeCell ref="KXN582:KXU582"/>
    <mergeCell ref="KXV582:KYC582"/>
    <mergeCell ref="KYD582:KYK582"/>
    <mergeCell ref="KYL582:KYS582"/>
    <mergeCell ref="KYT582:KZA582"/>
    <mergeCell ref="KZB582:KZI582"/>
    <mergeCell ref="KZJ582:KZQ582"/>
    <mergeCell ref="KZR582:KZY582"/>
    <mergeCell ref="KZZ582:LAG582"/>
    <mergeCell ref="LAH582:LAO582"/>
    <mergeCell ref="LAP582:LAW582"/>
    <mergeCell ref="LAX582:LBE582"/>
    <mergeCell ref="LBF582:LBM582"/>
    <mergeCell ref="LBN582:LBU582"/>
    <mergeCell ref="LBV582:LCC582"/>
    <mergeCell ref="LCD582:LCK582"/>
    <mergeCell ref="LCL582:LCS582"/>
    <mergeCell ref="LCT582:LDA582"/>
    <mergeCell ref="LDB582:LDI582"/>
    <mergeCell ref="LDJ582:LDQ582"/>
    <mergeCell ref="LDR582:LDY582"/>
    <mergeCell ref="LDZ582:LEG582"/>
    <mergeCell ref="LEH582:LEO582"/>
    <mergeCell ref="LEP582:LEW582"/>
    <mergeCell ref="LEX582:LFE582"/>
    <mergeCell ref="LFF582:LFM582"/>
    <mergeCell ref="LFN582:LFU582"/>
    <mergeCell ref="LFV582:LGC582"/>
    <mergeCell ref="LGD582:LGK582"/>
    <mergeCell ref="LGL582:LGS582"/>
    <mergeCell ref="LGT582:LHA582"/>
    <mergeCell ref="LHB582:LHI582"/>
    <mergeCell ref="LHJ582:LHQ582"/>
    <mergeCell ref="LHR582:LHY582"/>
    <mergeCell ref="LHZ582:LIG582"/>
    <mergeCell ref="LIH582:LIO582"/>
    <mergeCell ref="LIP582:LIW582"/>
    <mergeCell ref="LIX582:LJE582"/>
    <mergeCell ref="LJF582:LJM582"/>
    <mergeCell ref="LJN582:LJU582"/>
    <mergeCell ref="LJV582:LKC582"/>
    <mergeCell ref="LKD582:LKK582"/>
    <mergeCell ref="LKL582:LKS582"/>
    <mergeCell ref="LKT582:LLA582"/>
    <mergeCell ref="LLB582:LLI582"/>
    <mergeCell ref="LLJ582:LLQ582"/>
    <mergeCell ref="LLR582:LLY582"/>
    <mergeCell ref="LLZ582:LMG582"/>
    <mergeCell ref="LMH582:LMO582"/>
    <mergeCell ref="LMP582:LMW582"/>
    <mergeCell ref="LMX582:LNE582"/>
    <mergeCell ref="LNF582:LNM582"/>
    <mergeCell ref="LNN582:LNU582"/>
    <mergeCell ref="LNV582:LOC582"/>
    <mergeCell ref="LOD582:LOK582"/>
    <mergeCell ref="LOL582:LOS582"/>
    <mergeCell ref="LOT582:LPA582"/>
    <mergeCell ref="LPB582:LPI582"/>
    <mergeCell ref="LPJ582:LPQ582"/>
    <mergeCell ref="LPR582:LPY582"/>
    <mergeCell ref="LPZ582:LQG582"/>
    <mergeCell ref="LQH582:LQO582"/>
    <mergeCell ref="LQP582:LQW582"/>
    <mergeCell ref="LQX582:LRE582"/>
    <mergeCell ref="LRF582:LRM582"/>
    <mergeCell ref="LRN582:LRU582"/>
    <mergeCell ref="LRV582:LSC582"/>
    <mergeCell ref="LSD582:LSK582"/>
    <mergeCell ref="LSL582:LSS582"/>
    <mergeCell ref="LST582:LTA582"/>
    <mergeCell ref="LTB582:LTI582"/>
    <mergeCell ref="LTJ582:LTQ582"/>
    <mergeCell ref="LTR582:LTY582"/>
    <mergeCell ref="LTZ582:LUG582"/>
    <mergeCell ref="LUH582:LUO582"/>
    <mergeCell ref="LUP582:LUW582"/>
    <mergeCell ref="LUX582:LVE582"/>
    <mergeCell ref="LVF582:LVM582"/>
    <mergeCell ref="LVN582:LVU582"/>
    <mergeCell ref="LVV582:LWC582"/>
    <mergeCell ref="LWD582:LWK582"/>
    <mergeCell ref="LWL582:LWS582"/>
    <mergeCell ref="LWT582:LXA582"/>
    <mergeCell ref="LXB582:LXI582"/>
    <mergeCell ref="LXJ582:LXQ582"/>
    <mergeCell ref="LXR582:LXY582"/>
    <mergeCell ref="LXZ582:LYG582"/>
    <mergeCell ref="LYH582:LYO582"/>
    <mergeCell ref="LYP582:LYW582"/>
    <mergeCell ref="LYX582:LZE582"/>
    <mergeCell ref="LZF582:LZM582"/>
    <mergeCell ref="LZN582:LZU582"/>
    <mergeCell ref="LZV582:MAC582"/>
    <mergeCell ref="MAD582:MAK582"/>
    <mergeCell ref="MAL582:MAS582"/>
    <mergeCell ref="MAT582:MBA582"/>
    <mergeCell ref="MBB582:MBI582"/>
    <mergeCell ref="MBJ582:MBQ582"/>
    <mergeCell ref="MBR582:MBY582"/>
    <mergeCell ref="MBZ582:MCG582"/>
    <mergeCell ref="MCH582:MCO582"/>
    <mergeCell ref="MCP582:MCW582"/>
    <mergeCell ref="MCX582:MDE582"/>
    <mergeCell ref="MDF582:MDM582"/>
    <mergeCell ref="MDN582:MDU582"/>
    <mergeCell ref="MDV582:MEC582"/>
    <mergeCell ref="MED582:MEK582"/>
    <mergeCell ref="MEL582:MES582"/>
    <mergeCell ref="MET582:MFA582"/>
    <mergeCell ref="MFB582:MFI582"/>
    <mergeCell ref="MFJ582:MFQ582"/>
    <mergeCell ref="MFR582:MFY582"/>
    <mergeCell ref="MFZ582:MGG582"/>
    <mergeCell ref="MGH582:MGO582"/>
    <mergeCell ref="MGP582:MGW582"/>
    <mergeCell ref="MGX582:MHE582"/>
    <mergeCell ref="MHF582:MHM582"/>
    <mergeCell ref="MHN582:MHU582"/>
    <mergeCell ref="MHV582:MIC582"/>
    <mergeCell ref="MID582:MIK582"/>
    <mergeCell ref="MIL582:MIS582"/>
    <mergeCell ref="MIT582:MJA582"/>
    <mergeCell ref="MJB582:MJI582"/>
    <mergeCell ref="MJJ582:MJQ582"/>
    <mergeCell ref="MJR582:MJY582"/>
    <mergeCell ref="MJZ582:MKG582"/>
    <mergeCell ref="MKH582:MKO582"/>
    <mergeCell ref="MKP582:MKW582"/>
    <mergeCell ref="MKX582:MLE582"/>
    <mergeCell ref="MLF582:MLM582"/>
    <mergeCell ref="MLN582:MLU582"/>
    <mergeCell ref="MLV582:MMC582"/>
    <mergeCell ref="MMD582:MMK582"/>
    <mergeCell ref="MML582:MMS582"/>
    <mergeCell ref="MMT582:MNA582"/>
    <mergeCell ref="MNB582:MNI582"/>
    <mergeCell ref="MNJ582:MNQ582"/>
    <mergeCell ref="MNR582:MNY582"/>
    <mergeCell ref="MNZ582:MOG582"/>
    <mergeCell ref="MOH582:MOO582"/>
    <mergeCell ref="MOP582:MOW582"/>
    <mergeCell ref="MOX582:MPE582"/>
    <mergeCell ref="MPF582:MPM582"/>
    <mergeCell ref="MPN582:MPU582"/>
    <mergeCell ref="MPV582:MQC582"/>
    <mergeCell ref="MQD582:MQK582"/>
    <mergeCell ref="MQL582:MQS582"/>
    <mergeCell ref="MQT582:MRA582"/>
    <mergeCell ref="MRB582:MRI582"/>
    <mergeCell ref="MRJ582:MRQ582"/>
    <mergeCell ref="MRR582:MRY582"/>
    <mergeCell ref="MRZ582:MSG582"/>
    <mergeCell ref="MSH582:MSO582"/>
    <mergeCell ref="MSP582:MSW582"/>
    <mergeCell ref="MSX582:MTE582"/>
    <mergeCell ref="MTF582:MTM582"/>
    <mergeCell ref="MTN582:MTU582"/>
    <mergeCell ref="MTV582:MUC582"/>
    <mergeCell ref="MUD582:MUK582"/>
    <mergeCell ref="MUL582:MUS582"/>
    <mergeCell ref="MUT582:MVA582"/>
    <mergeCell ref="MVB582:MVI582"/>
    <mergeCell ref="MVJ582:MVQ582"/>
    <mergeCell ref="MVR582:MVY582"/>
    <mergeCell ref="MVZ582:MWG582"/>
    <mergeCell ref="MWH582:MWO582"/>
    <mergeCell ref="MWP582:MWW582"/>
    <mergeCell ref="MWX582:MXE582"/>
    <mergeCell ref="MXF582:MXM582"/>
    <mergeCell ref="MXN582:MXU582"/>
    <mergeCell ref="MXV582:MYC582"/>
    <mergeCell ref="MYD582:MYK582"/>
    <mergeCell ref="MYL582:MYS582"/>
    <mergeCell ref="MYT582:MZA582"/>
    <mergeCell ref="MZB582:MZI582"/>
    <mergeCell ref="MZJ582:MZQ582"/>
    <mergeCell ref="MZR582:MZY582"/>
    <mergeCell ref="MZZ582:NAG582"/>
    <mergeCell ref="NAH582:NAO582"/>
    <mergeCell ref="NAP582:NAW582"/>
    <mergeCell ref="NAX582:NBE582"/>
    <mergeCell ref="NBF582:NBM582"/>
    <mergeCell ref="NBN582:NBU582"/>
    <mergeCell ref="NBV582:NCC582"/>
    <mergeCell ref="NCD582:NCK582"/>
    <mergeCell ref="NCL582:NCS582"/>
    <mergeCell ref="NCT582:NDA582"/>
    <mergeCell ref="NDB582:NDI582"/>
    <mergeCell ref="NDJ582:NDQ582"/>
    <mergeCell ref="NDR582:NDY582"/>
    <mergeCell ref="NDZ582:NEG582"/>
    <mergeCell ref="NEH582:NEO582"/>
    <mergeCell ref="NEP582:NEW582"/>
    <mergeCell ref="NEX582:NFE582"/>
    <mergeCell ref="NFF582:NFM582"/>
    <mergeCell ref="NFN582:NFU582"/>
    <mergeCell ref="NFV582:NGC582"/>
    <mergeCell ref="NGD582:NGK582"/>
    <mergeCell ref="NGL582:NGS582"/>
    <mergeCell ref="NGT582:NHA582"/>
    <mergeCell ref="NHB582:NHI582"/>
    <mergeCell ref="NHJ582:NHQ582"/>
    <mergeCell ref="NHR582:NHY582"/>
    <mergeCell ref="NHZ582:NIG582"/>
    <mergeCell ref="NIH582:NIO582"/>
    <mergeCell ref="NIP582:NIW582"/>
    <mergeCell ref="NIX582:NJE582"/>
    <mergeCell ref="NJF582:NJM582"/>
    <mergeCell ref="NJN582:NJU582"/>
    <mergeCell ref="NJV582:NKC582"/>
    <mergeCell ref="NKD582:NKK582"/>
    <mergeCell ref="NKL582:NKS582"/>
    <mergeCell ref="NKT582:NLA582"/>
    <mergeCell ref="NLB582:NLI582"/>
    <mergeCell ref="NLJ582:NLQ582"/>
    <mergeCell ref="NLR582:NLY582"/>
    <mergeCell ref="NLZ582:NMG582"/>
    <mergeCell ref="NMH582:NMO582"/>
    <mergeCell ref="NMP582:NMW582"/>
    <mergeCell ref="NMX582:NNE582"/>
    <mergeCell ref="NNF582:NNM582"/>
    <mergeCell ref="NNN582:NNU582"/>
    <mergeCell ref="NNV582:NOC582"/>
    <mergeCell ref="NOD582:NOK582"/>
    <mergeCell ref="NOL582:NOS582"/>
    <mergeCell ref="NOT582:NPA582"/>
    <mergeCell ref="NPB582:NPI582"/>
    <mergeCell ref="NPJ582:NPQ582"/>
    <mergeCell ref="NPR582:NPY582"/>
    <mergeCell ref="NPZ582:NQG582"/>
    <mergeCell ref="NQH582:NQO582"/>
    <mergeCell ref="NQP582:NQW582"/>
    <mergeCell ref="NQX582:NRE582"/>
    <mergeCell ref="NRF582:NRM582"/>
    <mergeCell ref="NRN582:NRU582"/>
    <mergeCell ref="NRV582:NSC582"/>
    <mergeCell ref="NSD582:NSK582"/>
    <mergeCell ref="NSL582:NSS582"/>
    <mergeCell ref="NST582:NTA582"/>
    <mergeCell ref="NTB582:NTI582"/>
    <mergeCell ref="NTJ582:NTQ582"/>
    <mergeCell ref="NTR582:NTY582"/>
    <mergeCell ref="NTZ582:NUG582"/>
    <mergeCell ref="NUH582:NUO582"/>
    <mergeCell ref="NUP582:NUW582"/>
    <mergeCell ref="NUX582:NVE582"/>
    <mergeCell ref="NVF582:NVM582"/>
    <mergeCell ref="NVN582:NVU582"/>
    <mergeCell ref="NVV582:NWC582"/>
    <mergeCell ref="NWD582:NWK582"/>
    <mergeCell ref="NWL582:NWS582"/>
    <mergeCell ref="NWT582:NXA582"/>
    <mergeCell ref="NXB582:NXI582"/>
    <mergeCell ref="NXJ582:NXQ582"/>
    <mergeCell ref="NXR582:NXY582"/>
    <mergeCell ref="NXZ582:NYG582"/>
    <mergeCell ref="NYH582:NYO582"/>
    <mergeCell ref="NYP582:NYW582"/>
    <mergeCell ref="NYX582:NZE582"/>
    <mergeCell ref="NZF582:NZM582"/>
    <mergeCell ref="NZN582:NZU582"/>
    <mergeCell ref="NZV582:OAC582"/>
    <mergeCell ref="OAD582:OAK582"/>
    <mergeCell ref="OAL582:OAS582"/>
    <mergeCell ref="OAT582:OBA582"/>
    <mergeCell ref="OBB582:OBI582"/>
    <mergeCell ref="OBJ582:OBQ582"/>
    <mergeCell ref="OBR582:OBY582"/>
    <mergeCell ref="OBZ582:OCG582"/>
    <mergeCell ref="OCH582:OCO582"/>
    <mergeCell ref="OCP582:OCW582"/>
    <mergeCell ref="OCX582:ODE582"/>
    <mergeCell ref="ODF582:ODM582"/>
    <mergeCell ref="ODN582:ODU582"/>
    <mergeCell ref="ODV582:OEC582"/>
    <mergeCell ref="OED582:OEK582"/>
    <mergeCell ref="OEL582:OES582"/>
    <mergeCell ref="OET582:OFA582"/>
    <mergeCell ref="OFB582:OFI582"/>
    <mergeCell ref="OFJ582:OFQ582"/>
    <mergeCell ref="OFR582:OFY582"/>
    <mergeCell ref="OFZ582:OGG582"/>
    <mergeCell ref="OGH582:OGO582"/>
    <mergeCell ref="OGP582:OGW582"/>
    <mergeCell ref="OGX582:OHE582"/>
    <mergeCell ref="OHF582:OHM582"/>
    <mergeCell ref="OHN582:OHU582"/>
    <mergeCell ref="OHV582:OIC582"/>
    <mergeCell ref="OID582:OIK582"/>
    <mergeCell ref="OIL582:OIS582"/>
    <mergeCell ref="OIT582:OJA582"/>
    <mergeCell ref="OJB582:OJI582"/>
    <mergeCell ref="OJJ582:OJQ582"/>
    <mergeCell ref="OJR582:OJY582"/>
    <mergeCell ref="OJZ582:OKG582"/>
    <mergeCell ref="OKH582:OKO582"/>
    <mergeCell ref="OKP582:OKW582"/>
    <mergeCell ref="OKX582:OLE582"/>
    <mergeCell ref="OLF582:OLM582"/>
    <mergeCell ref="OLN582:OLU582"/>
    <mergeCell ref="OLV582:OMC582"/>
    <mergeCell ref="OMD582:OMK582"/>
    <mergeCell ref="OML582:OMS582"/>
    <mergeCell ref="OMT582:ONA582"/>
    <mergeCell ref="ONB582:ONI582"/>
    <mergeCell ref="ONJ582:ONQ582"/>
    <mergeCell ref="ONR582:ONY582"/>
    <mergeCell ref="ONZ582:OOG582"/>
    <mergeCell ref="OOH582:OOO582"/>
    <mergeCell ref="OOP582:OOW582"/>
    <mergeCell ref="OOX582:OPE582"/>
    <mergeCell ref="OPF582:OPM582"/>
    <mergeCell ref="OPN582:OPU582"/>
    <mergeCell ref="OPV582:OQC582"/>
    <mergeCell ref="OQD582:OQK582"/>
    <mergeCell ref="OQL582:OQS582"/>
    <mergeCell ref="OQT582:ORA582"/>
    <mergeCell ref="ORB582:ORI582"/>
    <mergeCell ref="ORJ582:ORQ582"/>
    <mergeCell ref="ORR582:ORY582"/>
    <mergeCell ref="ORZ582:OSG582"/>
    <mergeCell ref="OSH582:OSO582"/>
    <mergeCell ref="OSP582:OSW582"/>
    <mergeCell ref="OSX582:OTE582"/>
    <mergeCell ref="OTF582:OTM582"/>
    <mergeCell ref="OTN582:OTU582"/>
    <mergeCell ref="OTV582:OUC582"/>
    <mergeCell ref="OUD582:OUK582"/>
    <mergeCell ref="OUL582:OUS582"/>
    <mergeCell ref="OUT582:OVA582"/>
    <mergeCell ref="OVB582:OVI582"/>
    <mergeCell ref="OVJ582:OVQ582"/>
    <mergeCell ref="OVR582:OVY582"/>
    <mergeCell ref="OVZ582:OWG582"/>
    <mergeCell ref="OWH582:OWO582"/>
    <mergeCell ref="OWP582:OWW582"/>
    <mergeCell ref="OWX582:OXE582"/>
    <mergeCell ref="OXF582:OXM582"/>
    <mergeCell ref="OXN582:OXU582"/>
    <mergeCell ref="OXV582:OYC582"/>
    <mergeCell ref="OYD582:OYK582"/>
    <mergeCell ref="OYL582:OYS582"/>
    <mergeCell ref="OYT582:OZA582"/>
    <mergeCell ref="OZB582:OZI582"/>
    <mergeCell ref="OZJ582:OZQ582"/>
    <mergeCell ref="OZR582:OZY582"/>
    <mergeCell ref="OZZ582:PAG582"/>
    <mergeCell ref="PAH582:PAO582"/>
    <mergeCell ref="PAP582:PAW582"/>
    <mergeCell ref="PAX582:PBE582"/>
    <mergeCell ref="PBF582:PBM582"/>
    <mergeCell ref="PBN582:PBU582"/>
    <mergeCell ref="PBV582:PCC582"/>
    <mergeCell ref="PCD582:PCK582"/>
    <mergeCell ref="PCL582:PCS582"/>
    <mergeCell ref="PCT582:PDA582"/>
    <mergeCell ref="PDB582:PDI582"/>
    <mergeCell ref="PDJ582:PDQ582"/>
    <mergeCell ref="PDR582:PDY582"/>
    <mergeCell ref="PDZ582:PEG582"/>
    <mergeCell ref="PEH582:PEO582"/>
    <mergeCell ref="PEP582:PEW582"/>
    <mergeCell ref="PEX582:PFE582"/>
    <mergeCell ref="PFF582:PFM582"/>
    <mergeCell ref="PFN582:PFU582"/>
    <mergeCell ref="PFV582:PGC582"/>
    <mergeCell ref="PGD582:PGK582"/>
    <mergeCell ref="PGL582:PGS582"/>
    <mergeCell ref="PGT582:PHA582"/>
    <mergeCell ref="PHB582:PHI582"/>
    <mergeCell ref="PHJ582:PHQ582"/>
    <mergeCell ref="PHR582:PHY582"/>
    <mergeCell ref="PHZ582:PIG582"/>
    <mergeCell ref="PIH582:PIO582"/>
    <mergeCell ref="PIP582:PIW582"/>
    <mergeCell ref="PIX582:PJE582"/>
    <mergeCell ref="PJF582:PJM582"/>
    <mergeCell ref="PJN582:PJU582"/>
    <mergeCell ref="PJV582:PKC582"/>
    <mergeCell ref="PKD582:PKK582"/>
    <mergeCell ref="PKL582:PKS582"/>
    <mergeCell ref="PKT582:PLA582"/>
    <mergeCell ref="PLB582:PLI582"/>
    <mergeCell ref="PLJ582:PLQ582"/>
    <mergeCell ref="PLR582:PLY582"/>
    <mergeCell ref="PLZ582:PMG582"/>
    <mergeCell ref="PMH582:PMO582"/>
    <mergeCell ref="PMP582:PMW582"/>
    <mergeCell ref="PMX582:PNE582"/>
    <mergeCell ref="PNF582:PNM582"/>
    <mergeCell ref="PNN582:PNU582"/>
    <mergeCell ref="PNV582:POC582"/>
    <mergeCell ref="POD582:POK582"/>
    <mergeCell ref="POL582:POS582"/>
    <mergeCell ref="POT582:PPA582"/>
    <mergeCell ref="PPB582:PPI582"/>
    <mergeCell ref="PPJ582:PPQ582"/>
    <mergeCell ref="PPR582:PPY582"/>
    <mergeCell ref="PPZ582:PQG582"/>
    <mergeCell ref="PQH582:PQO582"/>
    <mergeCell ref="PQP582:PQW582"/>
    <mergeCell ref="PQX582:PRE582"/>
    <mergeCell ref="PRF582:PRM582"/>
    <mergeCell ref="PRN582:PRU582"/>
    <mergeCell ref="PRV582:PSC582"/>
    <mergeCell ref="PSD582:PSK582"/>
    <mergeCell ref="PSL582:PSS582"/>
    <mergeCell ref="PST582:PTA582"/>
    <mergeCell ref="PTB582:PTI582"/>
    <mergeCell ref="PTJ582:PTQ582"/>
    <mergeCell ref="PTR582:PTY582"/>
    <mergeCell ref="PTZ582:PUG582"/>
    <mergeCell ref="PUH582:PUO582"/>
    <mergeCell ref="PUP582:PUW582"/>
    <mergeCell ref="PUX582:PVE582"/>
    <mergeCell ref="PVF582:PVM582"/>
    <mergeCell ref="PVN582:PVU582"/>
    <mergeCell ref="PVV582:PWC582"/>
    <mergeCell ref="PWD582:PWK582"/>
    <mergeCell ref="PWL582:PWS582"/>
    <mergeCell ref="PWT582:PXA582"/>
    <mergeCell ref="PXB582:PXI582"/>
    <mergeCell ref="PXJ582:PXQ582"/>
    <mergeCell ref="PXR582:PXY582"/>
    <mergeCell ref="PXZ582:PYG582"/>
    <mergeCell ref="PYH582:PYO582"/>
    <mergeCell ref="PYP582:PYW582"/>
    <mergeCell ref="PYX582:PZE582"/>
    <mergeCell ref="PZF582:PZM582"/>
    <mergeCell ref="PZN582:PZU582"/>
    <mergeCell ref="PZV582:QAC582"/>
    <mergeCell ref="QAD582:QAK582"/>
    <mergeCell ref="QAL582:QAS582"/>
    <mergeCell ref="QAT582:QBA582"/>
    <mergeCell ref="QBB582:QBI582"/>
    <mergeCell ref="QBJ582:QBQ582"/>
    <mergeCell ref="QBR582:QBY582"/>
    <mergeCell ref="QBZ582:QCG582"/>
    <mergeCell ref="QCH582:QCO582"/>
    <mergeCell ref="QCP582:QCW582"/>
    <mergeCell ref="QCX582:QDE582"/>
    <mergeCell ref="QDF582:QDM582"/>
    <mergeCell ref="QDN582:QDU582"/>
    <mergeCell ref="QDV582:QEC582"/>
    <mergeCell ref="QED582:QEK582"/>
    <mergeCell ref="QEL582:QES582"/>
    <mergeCell ref="QET582:QFA582"/>
    <mergeCell ref="QFB582:QFI582"/>
    <mergeCell ref="QFJ582:QFQ582"/>
    <mergeCell ref="QFR582:QFY582"/>
    <mergeCell ref="QFZ582:QGG582"/>
    <mergeCell ref="QGH582:QGO582"/>
    <mergeCell ref="QGP582:QGW582"/>
    <mergeCell ref="QGX582:QHE582"/>
    <mergeCell ref="QHF582:QHM582"/>
    <mergeCell ref="QHN582:QHU582"/>
    <mergeCell ref="QHV582:QIC582"/>
    <mergeCell ref="QID582:QIK582"/>
    <mergeCell ref="QIL582:QIS582"/>
    <mergeCell ref="QIT582:QJA582"/>
    <mergeCell ref="QJB582:QJI582"/>
    <mergeCell ref="QJJ582:QJQ582"/>
    <mergeCell ref="QJR582:QJY582"/>
    <mergeCell ref="QJZ582:QKG582"/>
    <mergeCell ref="QKH582:QKO582"/>
    <mergeCell ref="QKP582:QKW582"/>
    <mergeCell ref="QKX582:QLE582"/>
    <mergeCell ref="QLF582:QLM582"/>
    <mergeCell ref="QLN582:QLU582"/>
    <mergeCell ref="QLV582:QMC582"/>
    <mergeCell ref="QMD582:QMK582"/>
    <mergeCell ref="QML582:QMS582"/>
    <mergeCell ref="QMT582:QNA582"/>
    <mergeCell ref="QNB582:QNI582"/>
    <mergeCell ref="QNJ582:QNQ582"/>
    <mergeCell ref="QNR582:QNY582"/>
    <mergeCell ref="QNZ582:QOG582"/>
    <mergeCell ref="QOH582:QOO582"/>
    <mergeCell ref="QOP582:QOW582"/>
    <mergeCell ref="QOX582:QPE582"/>
    <mergeCell ref="QPF582:QPM582"/>
    <mergeCell ref="QPN582:QPU582"/>
    <mergeCell ref="QPV582:QQC582"/>
    <mergeCell ref="QQD582:QQK582"/>
    <mergeCell ref="QQL582:QQS582"/>
    <mergeCell ref="QQT582:QRA582"/>
    <mergeCell ref="QRB582:QRI582"/>
    <mergeCell ref="QRJ582:QRQ582"/>
    <mergeCell ref="QRR582:QRY582"/>
    <mergeCell ref="QRZ582:QSG582"/>
    <mergeCell ref="QSH582:QSO582"/>
    <mergeCell ref="QSP582:QSW582"/>
    <mergeCell ref="QSX582:QTE582"/>
    <mergeCell ref="QTF582:QTM582"/>
    <mergeCell ref="QTN582:QTU582"/>
    <mergeCell ref="QTV582:QUC582"/>
    <mergeCell ref="QUD582:QUK582"/>
    <mergeCell ref="QUL582:QUS582"/>
    <mergeCell ref="QUT582:QVA582"/>
    <mergeCell ref="QVB582:QVI582"/>
    <mergeCell ref="QVJ582:QVQ582"/>
    <mergeCell ref="QVR582:QVY582"/>
    <mergeCell ref="QVZ582:QWG582"/>
    <mergeCell ref="QWH582:QWO582"/>
    <mergeCell ref="QWP582:QWW582"/>
    <mergeCell ref="QWX582:QXE582"/>
    <mergeCell ref="QXF582:QXM582"/>
    <mergeCell ref="QXN582:QXU582"/>
    <mergeCell ref="QXV582:QYC582"/>
    <mergeCell ref="QYD582:QYK582"/>
    <mergeCell ref="QYL582:QYS582"/>
    <mergeCell ref="QYT582:QZA582"/>
    <mergeCell ref="QZB582:QZI582"/>
    <mergeCell ref="QZJ582:QZQ582"/>
    <mergeCell ref="QZR582:QZY582"/>
    <mergeCell ref="QZZ582:RAG582"/>
    <mergeCell ref="RAH582:RAO582"/>
    <mergeCell ref="RAP582:RAW582"/>
    <mergeCell ref="RAX582:RBE582"/>
    <mergeCell ref="RBF582:RBM582"/>
    <mergeCell ref="RBN582:RBU582"/>
    <mergeCell ref="RBV582:RCC582"/>
    <mergeCell ref="RCD582:RCK582"/>
    <mergeCell ref="RCL582:RCS582"/>
    <mergeCell ref="RCT582:RDA582"/>
    <mergeCell ref="RDB582:RDI582"/>
    <mergeCell ref="RDJ582:RDQ582"/>
    <mergeCell ref="RDR582:RDY582"/>
    <mergeCell ref="RDZ582:REG582"/>
    <mergeCell ref="REH582:REO582"/>
    <mergeCell ref="REP582:REW582"/>
    <mergeCell ref="REX582:RFE582"/>
    <mergeCell ref="RFF582:RFM582"/>
    <mergeCell ref="RFN582:RFU582"/>
    <mergeCell ref="RFV582:RGC582"/>
    <mergeCell ref="RGD582:RGK582"/>
    <mergeCell ref="RGL582:RGS582"/>
    <mergeCell ref="RGT582:RHA582"/>
    <mergeCell ref="RHB582:RHI582"/>
    <mergeCell ref="RHJ582:RHQ582"/>
    <mergeCell ref="RHR582:RHY582"/>
    <mergeCell ref="RHZ582:RIG582"/>
    <mergeCell ref="RIH582:RIO582"/>
    <mergeCell ref="RIP582:RIW582"/>
    <mergeCell ref="RIX582:RJE582"/>
    <mergeCell ref="RJF582:RJM582"/>
    <mergeCell ref="RJN582:RJU582"/>
    <mergeCell ref="RJV582:RKC582"/>
    <mergeCell ref="RKD582:RKK582"/>
    <mergeCell ref="RKL582:RKS582"/>
    <mergeCell ref="RKT582:RLA582"/>
    <mergeCell ref="RLB582:RLI582"/>
    <mergeCell ref="RLJ582:RLQ582"/>
    <mergeCell ref="RLR582:RLY582"/>
    <mergeCell ref="RLZ582:RMG582"/>
    <mergeCell ref="RMH582:RMO582"/>
    <mergeCell ref="RMP582:RMW582"/>
    <mergeCell ref="RMX582:RNE582"/>
    <mergeCell ref="RNF582:RNM582"/>
    <mergeCell ref="RNN582:RNU582"/>
    <mergeCell ref="RNV582:ROC582"/>
    <mergeCell ref="ROD582:ROK582"/>
    <mergeCell ref="ROL582:ROS582"/>
    <mergeCell ref="ROT582:RPA582"/>
    <mergeCell ref="RPB582:RPI582"/>
    <mergeCell ref="RPJ582:RPQ582"/>
    <mergeCell ref="RPR582:RPY582"/>
    <mergeCell ref="RPZ582:RQG582"/>
    <mergeCell ref="RQH582:RQO582"/>
    <mergeCell ref="RQP582:RQW582"/>
    <mergeCell ref="RQX582:RRE582"/>
    <mergeCell ref="RRF582:RRM582"/>
    <mergeCell ref="RRN582:RRU582"/>
    <mergeCell ref="RRV582:RSC582"/>
    <mergeCell ref="RSD582:RSK582"/>
    <mergeCell ref="RSL582:RSS582"/>
    <mergeCell ref="RST582:RTA582"/>
    <mergeCell ref="RTB582:RTI582"/>
    <mergeCell ref="RTJ582:RTQ582"/>
    <mergeCell ref="RTR582:RTY582"/>
    <mergeCell ref="RTZ582:RUG582"/>
    <mergeCell ref="RUH582:RUO582"/>
    <mergeCell ref="RUP582:RUW582"/>
    <mergeCell ref="RUX582:RVE582"/>
    <mergeCell ref="RVF582:RVM582"/>
    <mergeCell ref="RVN582:RVU582"/>
    <mergeCell ref="RVV582:RWC582"/>
    <mergeCell ref="RWD582:RWK582"/>
    <mergeCell ref="RWL582:RWS582"/>
    <mergeCell ref="RWT582:RXA582"/>
    <mergeCell ref="RXB582:RXI582"/>
    <mergeCell ref="RXJ582:RXQ582"/>
    <mergeCell ref="RXR582:RXY582"/>
    <mergeCell ref="RXZ582:RYG582"/>
    <mergeCell ref="RYH582:RYO582"/>
    <mergeCell ref="RYP582:RYW582"/>
    <mergeCell ref="RYX582:RZE582"/>
    <mergeCell ref="RZF582:RZM582"/>
    <mergeCell ref="RZN582:RZU582"/>
    <mergeCell ref="RZV582:SAC582"/>
    <mergeCell ref="SAD582:SAK582"/>
    <mergeCell ref="SAL582:SAS582"/>
    <mergeCell ref="SAT582:SBA582"/>
    <mergeCell ref="SBB582:SBI582"/>
    <mergeCell ref="SBJ582:SBQ582"/>
    <mergeCell ref="SBR582:SBY582"/>
    <mergeCell ref="SBZ582:SCG582"/>
    <mergeCell ref="SCH582:SCO582"/>
    <mergeCell ref="SCP582:SCW582"/>
    <mergeCell ref="SCX582:SDE582"/>
    <mergeCell ref="SDF582:SDM582"/>
    <mergeCell ref="SDN582:SDU582"/>
    <mergeCell ref="SDV582:SEC582"/>
    <mergeCell ref="SED582:SEK582"/>
    <mergeCell ref="SEL582:SES582"/>
    <mergeCell ref="SET582:SFA582"/>
    <mergeCell ref="SFB582:SFI582"/>
    <mergeCell ref="SFJ582:SFQ582"/>
    <mergeCell ref="SFR582:SFY582"/>
    <mergeCell ref="SFZ582:SGG582"/>
    <mergeCell ref="SGH582:SGO582"/>
    <mergeCell ref="SGP582:SGW582"/>
    <mergeCell ref="SGX582:SHE582"/>
    <mergeCell ref="SHF582:SHM582"/>
    <mergeCell ref="SHN582:SHU582"/>
    <mergeCell ref="SHV582:SIC582"/>
    <mergeCell ref="SID582:SIK582"/>
    <mergeCell ref="SIL582:SIS582"/>
    <mergeCell ref="SIT582:SJA582"/>
    <mergeCell ref="SJB582:SJI582"/>
    <mergeCell ref="SJJ582:SJQ582"/>
    <mergeCell ref="SJR582:SJY582"/>
    <mergeCell ref="SJZ582:SKG582"/>
    <mergeCell ref="SKH582:SKO582"/>
    <mergeCell ref="SKP582:SKW582"/>
    <mergeCell ref="SKX582:SLE582"/>
    <mergeCell ref="SLF582:SLM582"/>
    <mergeCell ref="SLN582:SLU582"/>
    <mergeCell ref="SLV582:SMC582"/>
    <mergeCell ref="SMD582:SMK582"/>
    <mergeCell ref="SML582:SMS582"/>
    <mergeCell ref="SMT582:SNA582"/>
    <mergeCell ref="SNB582:SNI582"/>
    <mergeCell ref="SNJ582:SNQ582"/>
    <mergeCell ref="SNR582:SNY582"/>
    <mergeCell ref="SNZ582:SOG582"/>
    <mergeCell ref="SOH582:SOO582"/>
    <mergeCell ref="SOP582:SOW582"/>
    <mergeCell ref="SOX582:SPE582"/>
    <mergeCell ref="SPF582:SPM582"/>
    <mergeCell ref="SPN582:SPU582"/>
    <mergeCell ref="SPV582:SQC582"/>
    <mergeCell ref="SQD582:SQK582"/>
    <mergeCell ref="SQL582:SQS582"/>
    <mergeCell ref="SQT582:SRA582"/>
    <mergeCell ref="SRB582:SRI582"/>
    <mergeCell ref="SRJ582:SRQ582"/>
    <mergeCell ref="SRR582:SRY582"/>
    <mergeCell ref="SRZ582:SSG582"/>
    <mergeCell ref="SSH582:SSO582"/>
    <mergeCell ref="SSP582:SSW582"/>
    <mergeCell ref="SSX582:STE582"/>
    <mergeCell ref="STF582:STM582"/>
    <mergeCell ref="STN582:STU582"/>
    <mergeCell ref="STV582:SUC582"/>
    <mergeCell ref="SUD582:SUK582"/>
    <mergeCell ref="SUL582:SUS582"/>
    <mergeCell ref="SUT582:SVA582"/>
    <mergeCell ref="SVB582:SVI582"/>
    <mergeCell ref="SVJ582:SVQ582"/>
    <mergeCell ref="SVR582:SVY582"/>
    <mergeCell ref="SVZ582:SWG582"/>
    <mergeCell ref="SWH582:SWO582"/>
    <mergeCell ref="SWP582:SWW582"/>
    <mergeCell ref="SWX582:SXE582"/>
    <mergeCell ref="SXF582:SXM582"/>
    <mergeCell ref="SXN582:SXU582"/>
    <mergeCell ref="SXV582:SYC582"/>
    <mergeCell ref="SYD582:SYK582"/>
    <mergeCell ref="SYL582:SYS582"/>
    <mergeCell ref="SYT582:SZA582"/>
    <mergeCell ref="SZB582:SZI582"/>
    <mergeCell ref="SZJ582:SZQ582"/>
    <mergeCell ref="SZR582:SZY582"/>
    <mergeCell ref="SZZ582:TAG582"/>
    <mergeCell ref="TAH582:TAO582"/>
    <mergeCell ref="TAP582:TAW582"/>
    <mergeCell ref="TAX582:TBE582"/>
    <mergeCell ref="TBF582:TBM582"/>
    <mergeCell ref="TBN582:TBU582"/>
    <mergeCell ref="TBV582:TCC582"/>
    <mergeCell ref="TCD582:TCK582"/>
    <mergeCell ref="TCL582:TCS582"/>
    <mergeCell ref="TCT582:TDA582"/>
    <mergeCell ref="TDB582:TDI582"/>
    <mergeCell ref="TDJ582:TDQ582"/>
    <mergeCell ref="TDR582:TDY582"/>
    <mergeCell ref="TDZ582:TEG582"/>
    <mergeCell ref="TEH582:TEO582"/>
    <mergeCell ref="TEP582:TEW582"/>
    <mergeCell ref="TEX582:TFE582"/>
    <mergeCell ref="TFF582:TFM582"/>
    <mergeCell ref="TFN582:TFU582"/>
    <mergeCell ref="TFV582:TGC582"/>
    <mergeCell ref="TGD582:TGK582"/>
    <mergeCell ref="TGL582:TGS582"/>
    <mergeCell ref="TGT582:THA582"/>
    <mergeCell ref="THB582:THI582"/>
    <mergeCell ref="THJ582:THQ582"/>
    <mergeCell ref="THR582:THY582"/>
    <mergeCell ref="THZ582:TIG582"/>
    <mergeCell ref="TIH582:TIO582"/>
    <mergeCell ref="TIP582:TIW582"/>
    <mergeCell ref="TIX582:TJE582"/>
    <mergeCell ref="TJF582:TJM582"/>
    <mergeCell ref="TJN582:TJU582"/>
    <mergeCell ref="TJV582:TKC582"/>
    <mergeCell ref="TKD582:TKK582"/>
    <mergeCell ref="TKL582:TKS582"/>
    <mergeCell ref="TKT582:TLA582"/>
    <mergeCell ref="TLB582:TLI582"/>
    <mergeCell ref="TLJ582:TLQ582"/>
    <mergeCell ref="TLR582:TLY582"/>
    <mergeCell ref="TLZ582:TMG582"/>
    <mergeCell ref="TMH582:TMO582"/>
    <mergeCell ref="TMP582:TMW582"/>
    <mergeCell ref="TMX582:TNE582"/>
    <mergeCell ref="TNF582:TNM582"/>
    <mergeCell ref="TNN582:TNU582"/>
    <mergeCell ref="TNV582:TOC582"/>
    <mergeCell ref="TOD582:TOK582"/>
    <mergeCell ref="TOL582:TOS582"/>
    <mergeCell ref="TOT582:TPA582"/>
    <mergeCell ref="TPB582:TPI582"/>
    <mergeCell ref="TPJ582:TPQ582"/>
    <mergeCell ref="TPR582:TPY582"/>
    <mergeCell ref="TPZ582:TQG582"/>
    <mergeCell ref="TQH582:TQO582"/>
    <mergeCell ref="TQP582:TQW582"/>
    <mergeCell ref="TQX582:TRE582"/>
    <mergeCell ref="TRF582:TRM582"/>
    <mergeCell ref="TRN582:TRU582"/>
    <mergeCell ref="TRV582:TSC582"/>
    <mergeCell ref="TSD582:TSK582"/>
    <mergeCell ref="TSL582:TSS582"/>
    <mergeCell ref="TST582:TTA582"/>
    <mergeCell ref="TTB582:TTI582"/>
    <mergeCell ref="TTJ582:TTQ582"/>
    <mergeCell ref="TTR582:TTY582"/>
    <mergeCell ref="TTZ582:TUG582"/>
    <mergeCell ref="TUH582:TUO582"/>
    <mergeCell ref="TUP582:TUW582"/>
    <mergeCell ref="TUX582:TVE582"/>
    <mergeCell ref="TVF582:TVM582"/>
    <mergeCell ref="TVN582:TVU582"/>
    <mergeCell ref="TVV582:TWC582"/>
    <mergeCell ref="TWD582:TWK582"/>
    <mergeCell ref="TWL582:TWS582"/>
    <mergeCell ref="TWT582:TXA582"/>
    <mergeCell ref="TXB582:TXI582"/>
    <mergeCell ref="TXJ582:TXQ582"/>
    <mergeCell ref="TXR582:TXY582"/>
    <mergeCell ref="TXZ582:TYG582"/>
    <mergeCell ref="TYH582:TYO582"/>
    <mergeCell ref="TYP582:TYW582"/>
    <mergeCell ref="TYX582:TZE582"/>
    <mergeCell ref="TZF582:TZM582"/>
    <mergeCell ref="TZN582:TZU582"/>
    <mergeCell ref="TZV582:UAC582"/>
    <mergeCell ref="UAD582:UAK582"/>
    <mergeCell ref="UAL582:UAS582"/>
    <mergeCell ref="UAT582:UBA582"/>
    <mergeCell ref="UBB582:UBI582"/>
    <mergeCell ref="UBJ582:UBQ582"/>
    <mergeCell ref="UBR582:UBY582"/>
    <mergeCell ref="UBZ582:UCG582"/>
    <mergeCell ref="UCH582:UCO582"/>
    <mergeCell ref="UCP582:UCW582"/>
    <mergeCell ref="UCX582:UDE582"/>
    <mergeCell ref="UDF582:UDM582"/>
    <mergeCell ref="UDN582:UDU582"/>
    <mergeCell ref="UDV582:UEC582"/>
    <mergeCell ref="UED582:UEK582"/>
    <mergeCell ref="UEL582:UES582"/>
    <mergeCell ref="UET582:UFA582"/>
    <mergeCell ref="UFB582:UFI582"/>
    <mergeCell ref="UFJ582:UFQ582"/>
    <mergeCell ref="UFR582:UFY582"/>
    <mergeCell ref="UFZ582:UGG582"/>
    <mergeCell ref="UGH582:UGO582"/>
    <mergeCell ref="UGP582:UGW582"/>
    <mergeCell ref="UGX582:UHE582"/>
    <mergeCell ref="UHF582:UHM582"/>
    <mergeCell ref="UHN582:UHU582"/>
    <mergeCell ref="UHV582:UIC582"/>
    <mergeCell ref="UID582:UIK582"/>
    <mergeCell ref="UIL582:UIS582"/>
    <mergeCell ref="UIT582:UJA582"/>
    <mergeCell ref="UJB582:UJI582"/>
    <mergeCell ref="UJJ582:UJQ582"/>
    <mergeCell ref="UJR582:UJY582"/>
    <mergeCell ref="UJZ582:UKG582"/>
    <mergeCell ref="UKH582:UKO582"/>
    <mergeCell ref="UKP582:UKW582"/>
    <mergeCell ref="UKX582:ULE582"/>
    <mergeCell ref="ULF582:ULM582"/>
    <mergeCell ref="ULN582:ULU582"/>
    <mergeCell ref="ULV582:UMC582"/>
    <mergeCell ref="UMD582:UMK582"/>
    <mergeCell ref="UML582:UMS582"/>
    <mergeCell ref="UMT582:UNA582"/>
    <mergeCell ref="UNB582:UNI582"/>
    <mergeCell ref="UNJ582:UNQ582"/>
    <mergeCell ref="UNR582:UNY582"/>
    <mergeCell ref="UNZ582:UOG582"/>
    <mergeCell ref="UOH582:UOO582"/>
    <mergeCell ref="UOP582:UOW582"/>
    <mergeCell ref="UOX582:UPE582"/>
    <mergeCell ref="UPF582:UPM582"/>
    <mergeCell ref="UPN582:UPU582"/>
    <mergeCell ref="UPV582:UQC582"/>
    <mergeCell ref="UQD582:UQK582"/>
    <mergeCell ref="UQL582:UQS582"/>
    <mergeCell ref="UQT582:URA582"/>
    <mergeCell ref="URB582:URI582"/>
    <mergeCell ref="URJ582:URQ582"/>
    <mergeCell ref="URR582:URY582"/>
    <mergeCell ref="URZ582:USG582"/>
    <mergeCell ref="USH582:USO582"/>
    <mergeCell ref="USP582:USW582"/>
    <mergeCell ref="USX582:UTE582"/>
    <mergeCell ref="UTF582:UTM582"/>
    <mergeCell ref="UTN582:UTU582"/>
    <mergeCell ref="UTV582:UUC582"/>
    <mergeCell ref="UUD582:UUK582"/>
    <mergeCell ref="UUL582:UUS582"/>
    <mergeCell ref="UUT582:UVA582"/>
    <mergeCell ref="UVB582:UVI582"/>
    <mergeCell ref="UVJ582:UVQ582"/>
    <mergeCell ref="UVR582:UVY582"/>
    <mergeCell ref="UVZ582:UWG582"/>
    <mergeCell ref="UWH582:UWO582"/>
    <mergeCell ref="UWP582:UWW582"/>
    <mergeCell ref="UWX582:UXE582"/>
    <mergeCell ref="UXF582:UXM582"/>
    <mergeCell ref="UXN582:UXU582"/>
    <mergeCell ref="UXV582:UYC582"/>
    <mergeCell ref="UYD582:UYK582"/>
    <mergeCell ref="UYL582:UYS582"/>
    <mergeCell ref="UYT582:UZA582"/>
    <mergeCell ref="UZB582:UZI582"/>
    <mergeCell ref="UZJ582:UZQ582"/>
    <mergeCell ref="UZR582:UZY582"/>
    <mergeCell ref="UZZ582:VAG582"/>
    <mergeCell ref="VAH582:VAO582"/>
    <mergeCell ref="VAP582:VAW582"/>
    <mergeCell ref="VAX582:VBE582"/>
    <mergeCell ref="VBF582:VBM582"/>
    <mergeCell ref="VBN582:VBU582"/>
    <mergeCell ref="VBV582:VCC582"/>
    <mergeCell ref="VCD582:VCK582"/>
    <mergeCell ref="VCL582:VCS582"/>
    <mergeCell ref="VCT582:VDA582"/>
    <mergeCell ref="VDB582:VDI582"/>
    <mergeCell ref="VDJ582:VDQ582"/>
    <mergeCell ref="VDR582:VDY582"/>
    <mergeCell ref="VDZ582:VEG582"/>
    <mergeCell ref="VEH582:VEO582"/>
    <mergeCell ref="VEP582:VEW582"/>
    <mergeCell ref="VEX582:VFE582"/>
    <mergeCell ref="VFF582:VFM582"/>
    <mergeCell ref="VFN582:VFU582"/>
    <mergeCell ref="VFV582:VGC582"/>
    <mergeCell ref="VGD582:VGK582"/>
    <mergeCell ref="VGL582:VGS582"/>
    <mergeCell ref="VGT582:VHA582"/>
    <mergeCell ref="VHB582:VHI582"/>
    <mergeCell ref="VHJ582:VHQ582"/>
    <mergeCell ref="VHR582:VHY582"/>
    <mergeCell ref="VHZ582:VIG582"/>
    <mergeCell ref="VIH582:VIO582"/>
    <mergeCell ref="VIP582:VIW582"/>
    <mergeCell ref="VIX582:VJE582"/>
    <mergeCell ref="VJF582:VJM582"/>
    <mergeCell ref="VJN582:VJU582"/>
    <mergeCell ref="VJV582:VKC582"/>
    <mergeCell ref="VKD582:VKK582"/>
    <mergeCell ref="VKL582:VKS582"/>
    <mergeCell ref="VKT582:VLA582"/>
    <mergeCell ref="VLB582:VLI582"/>
    <mergeCell ref="VLJ582:VLQ582"/>
    <mergeCell ref="VLR582:VLY582"/>
    <mergeCell ref="VLZ582:VMG582"/>
    <mergeCell ref="VMH582:VMO582"/>
    <mergeCell ref="VMP582:VMW582"/>
    <mergeCell ref="VMX582:VNE582"/>
    <mergeCell ref="VNF582:VNM582"/>
    <mergeCell ref="VNN582:VNU582"/>
    <mergeCell ref="VNV582:VOC582"/>
    <mergeCell ref="VOD582:VOK582"/>
    <mergeCell ref="VOL582:VOS582"/>
    <mergeCell ref="VOT582:VPA582"/>
    <mergeCell ref="VPB582:VPI582"/>
    <mergeCell ref="VPJ582:VPQ582"/>
    <mergeCell ref="VPR582:VPY582"/>
    <mergeCell ref="VPZ582:VQG582"/>
    <mergeCell ref="VQH582:VQO582"/>
    <mergeCell ref="VQP582:VQW582"/>
    <mergeCell ref="VQX582:VRE582"/>
    <mergeCell ref="VRF582:VRM582"/>
    <mergeCell ref="VRN582:VRU582"/>
    <mergeCell ref="VRV582:VSC582"/>
    <mergeCell ref="VSD582:VSK582"/>
    <mergeCell ref="VSL582:VSS582"/>
    <mergeCell ref="VST582:VTA582"/>
    <mergeCell ref="VTB582:VTI582"/>
    <mergeCell ref="VTJ582:VTQ582"/>
    <mergeCell ref="VTR582:VTY582"/>
    <mergeCell ref="VTZ582:VUG582"/>
    <mergeCell ref="VUH582:VUO582"/>
    <mergeCell ref="VUP582:VUW582"/>
    <mergeCell ref="VUX582:VVE582"/>
    <mergeCell ref="VVF582:VVM582"/>
    <mergeCell ref="VVN582:VVU582"/>
    <mergeCell ref="VVV582:VWC582"/>
    <mergeCell ref="VWD582:VWK582"/>
    <mergeCell ref="VWL582:VWS582"/>
    <mergeCell ref="VWT582:VXA582"/>
    <mergeCell ref="VXB582:VXI582"/>
    <mergeCell ref="VXJ582:VXQ582"/>
    <mergeCell ref="VXR582:VXY582"/>
    <mergeCell ref="VXZ582:VYG582"/>
    <mergeCell ref="VYH582:VYO582"/>
    <mergeCell ref="VYP582:VYW582"/>
    <mergeCell ref="VYX582:VZE582"/>
    <mergeCell ref="VZF582:VZM582"/>
    <mergeCell ref="VZN582:VZU582"/>
    <mergeCell ref="VZV582:WAC582"/>
    <mergeCell ref="WAD582:WAK582"/>
    <mergeCell ref="WAL582:WAS582"/>
    <mergeCell ref="WAT582:WBA582"/>
    <mergeCell ref="WBB582:WBI582"/>
    <mergeCell ref="WBJ582:WBQ582"/>
    <mergeCell ref="WBR582:WBY582"/>
    <mergeCell ref="WBZ582:WCG582"/>
    <mergeCell ref="WCH582:WCO582"/>
    <mergeCell ref="WCP582:WCW582"/>
    <mergeCell ref="WCX582:WDE582"/>
    <mergeCell ref="WDF582:WDM582"/>
    <mergeCell ref="WVJ582:WVQ582"/>
    <mergeCell ref="WVR582:WVY582"/>
    <mergeCell ref="WDN582:WDU582"/>
    <mergeCell ref="WDV582:WEC582"/>
    <mergeCell ref="WED582:WEK582"/>
    <mergeCell ref="WEL582:WES582"/>
    <mergeCell ref="WET582:WFA582"/>
    <mergeCell ref="WFB582:WFI582"/>
    <mergeCell ref="WFJ582:WFQ582"/>
    <mergeCell ref="WFR582:WFY582"/>
    <mergeCell ref="WFZ582:WGG582"/>
    <mergeCell ref="WGH582:WGO582"/>
    <mergeCell ref="WGP582:WGW582"/>
    <mergeCell ref="WGX582:WHE582"/>
    <mergeCell ref="WHF582:WHM582"/>
    <mergeCell ref="WHN582:WHU582"/>
    <mergeCell ref="WHV582:WIC582"/>
    <mergeCell ref="WID582:WIK582"/>
    <mergeCell ref="WIL582:WIS582"/>
    <mergeCell ref="WRZ582:WSG582"/>
    <mergeCell ref="WSH582:WSO582"/>
    <mergeCell ref="WSP582:WSW582"/>
    <mergeCell ref="WSX582:WTE582"/>
    <mergeCell ref="WTF582:WTM582"/>
    <mergeCell ref="WTN582:WTU582"/>
    <mergeCell ref="WTV582:WUC582"/>
    <mergeCell ref="WUD582:WUK582"/>
    <mergeCell ref="WVB582:WVI582"/>
    <mergeCell ref="WIT582:WJA582"/>
    <mergeCell ref="WJB582:WJI582"/>
    <mergeCell ref="WJJ582:WJQ582"/>
    <mergeCell ref="WJR582:WJY582"/>
    <mergeCell ref="WJZ582:WKG582"/>
    <mergeCell ref="WKH582:WKO582"/>
    <mergeCell ref="WKP582:WKW582"/>
    <mergeCell ref="WKX582:WLE582"/>
    <mergeCell ref="WLF582:WLM582"/>
    <mergeCell ref="WLN582:WLU582"/>
    <mergeCell ref="WLV582:WMC582"/>
    <mergeCell ref="WMD582:WMK582"/>
    <mergeCell ref="WML582:WMS582"/>
    <mergeCell ref="WUL582:WUS582"/>
    <mergeCell ref="WUT582:WVA582"/>
    <mergeCell ref="WMT582:WNA582"/>
    <mergeCell ref="WNB582:WNI582"/>
    <mergeCell ref="WNJ582:WNQ582"/>
    <mergeCell ref="WNR582:WNY582"/>
    <mergeCell ref="WNZ582:WOG582"/>
    <mergeCell ref="WOH582:WOO582"/>
    <mergeCell ref="WOP582:WOW582"/>
    <mergeCell ref="WOX582:WPE582"/>
    <mergeCell ref="WPF582:WPM582"/>
    <mergeCell ref="WPN582:WPU582"/>
    <mergeCell ref="WPV582:WQC582"/>
    <mergeCell ref="WQD582:WQK582"/>
    <mergeCell ref="WQL582:WQS582"/>
    <mergeCell ref="WQT582:WRA582"/>
    <mergeCell ref="WRB582:WRI582"/>
    <mergeCell ref="WRJ582:WRQ582"/>
    <mergeCell ref="WRR582:WRY582"/>
    <mergeCell ref="XCL582:XCS582"/>
    <mergeCell ref="XCT582:XDA582"/>
    <mergeCell ref="XDB582:XDI582"/>
    <mergeCell ref="XDJ582:XDQ582"/>
    <mergeCell ref="WVZ582:WWG582"/>
    <mergeCell ref="WWH582:WWO582"/>
    <mergeCell ref="WWP582:WWW582"/>
    <mergeCell ref="WWX582:WXE582"/>
    <mergeCell ref="WXF582:WXM582"/>
    <mergeCell ref="WXN582:WXU582"/>
    <mergeCell ref="WXV582:WYC582"/>
    <mergeCell ref="WYD582:WYK582"/>
    <mergeCell ref="WYL582:WYS582"/>
    <mergeCell ref="WYT582:WZA582"/>
    <mergeCell ref="WZB582:WZI582"/>
    <mergeCell ref="WZJ582:WZQ582"/>
    <mergeCell ref="WZR582:WZY582"/>
    <mergeCell ref="WZZ582:XAG582"/>
    <mergeCell ref="XAH582:XAO582"/>
    <mergeCell ref="XAP582:XAW582"/>
    <mergeCell ref="XAX582:XBE582"/>
    <mergeCell ref="XBF582:XBM582"/>
    <mergeCell ref="XBN582:XBU582"/>
    <mergeCell ref="XBV582:XCC582"/>
    <mergeCell ref="XCD582:XCK582"/>
    <mergeCell ref="B448:I448"/>
    <mergeCell ref="B450:B451"/>
    <mergeCell ref="D450:I450"/>
    <mergeCell ref="D451:I451"/>
    <mergeCell ref="B452:I452"/>
    <mergeCell ref="B453:B454"/>
    <mergeCell ref="D453:I453"/>
    <mergeCell ref="D454:I454"/>
    <mergeCell ref="B455:I455"/>
    <mergeCell ref="B456:C456"/>
    <mergeCell ref="D456:I456"/>
    <mergeCell ref="B457:H457"/>
    <mergeCell ref="B458:C458"/>
    <mergeCell ref="D458:I458"/>
    <mergeCell ref="J471:J472"/>
    <mergeCell ref="C474:J474"/>
    <mergeCell ref="B478:C478"/>
    <mergeCell ref="B479:C479"/>
    <mergeCell ref="C483:E483"/>
    <mergeCell ref="F483:G483"/>
    <mergeCell ref="H483:J483"/>
    <mergeCell ref="F484:G484"/>
    <mergeCell ref="H484:J484"/>
    <mergeCell ref="C486:E486"/>
    <mergeCell ref="F486:G486"/>
    <mergeCell ref="H486:J486"/>
    <mergeCell ref="F487:G487"/>
    <mergeCell ref="H487:J487"/>
    <mergeCell ref="B459:I459"/>
    <mergeCell ref="B460:B462"/>
    <mergeCell ref="D460:I460"/>
    <mergeCell ref="D461:I461"/>
    <mergeCell ref="D462:I462"/>
    <mergeCell ref="B463:H463"/>
    <mergeCell ref="B464:B467"/>
    <mergeCell ref="D464:I464"/>
    <mergeCell ref="D465:I465"/>
    <mergeCell ref="D466:I466"/>
    <mergeCell ref="D467:I467"/>
    <mergeCell ref="B468:H468"/>
    <mergeCell ref="B469:C469"/>
    <mergeCell ref="D469:I469"/>
    <mergeCell ref="D471:E471"/>
    <mergeCell ref="F471:G471"/>
    <mergeCell ref="H471:H472"/>
    <mergeCell ref="I471:I472"/>
  </mergeCells>
  <pageMargins left="0.2" right="0.25" top="0.2" bottom="0.2" header="0.2" footer="0.2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workbookViewId="0"/>
  </sheetViews>
  <sheetFormatPr defaultRowHeight="16.5"/>
  <cols>
    <col min="1" max="1" width="9.140625" style="102" customWidth="1"/>
    <col min="2" max="2" width="33.5703125" style="102" customWidth="1"/>
    <col min="3" max="3" width="12.140625" style="102" customWidth="1"/>
    <col min="4" max="4" width="16.5703125" style="102" customWidth="1"/>
    <col min="5" max="5" width="9.28515625" style="102" customWidth="1"/>
    <col min="6" max="6" width="14.28515625" style="102" customWidth="1"/>
    <col min="7" max="7" width="11.85546875" style="102" customWidth="1"/>
    <col min="8" max="8" width="17.140625" style="102" customWidth="1"/>
    <col min="9" max="9" width="14.85546875" style="102" customWidth="1"/>
    <col min="10" max="10" width="13.85546875" style="102" customWidth="1"/>
    <col min="11" max="11" width="16.7109375" style="102" customWidth="1"/>
    <col min="12" max="12" width="9.5703125" style="102" customWidth="1"/>
    <col min="13" max="14" width="9.140625" style="102"/>
    <col min="15" max="15" width="11" style="102" bestFit="1" customWidth="1"/>
    <col min="16" max="16384" width="9.140625" style="102"/>
  </cols>
  <sheetData>
    <row r="1" spans="1:13">
      <c r="I1" s="256" t="s">
        <v>121</v>
      </c>
      <c r="J1" s="256"/>
      <c r="K1" s="256"/>
    </row>
    <row r="2" spans="1:13">
      <c r="I2" s="215"/>
      <c r="J2" s="215"/>
      <c r="K2" s="215"/>
    </row>
    <row r="3" spans="1:13">
      <c r="A3" s="255" t="s">
        <v>119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</row>
    <row r="4" spans="1:13">
      <c r="A4" s="255" t="s">
        <v>120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</row>
    <row r="5" spans="1:13">
      <c r="A5" s="255" t="s">
        <v>268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</row>
    <row r="6" spans="1:13">
      <c r="M6" s="12"/>
    </row>
    <row r="7" spans="1:13">
      <c r="A7" s="287" t="s">
        <v>29</v>
      </c>
      <c r="B7" s="288"/>
      <c r="C7" s="213" t="s">
        <v>30</v>
      </c>
      <c r="D7" s="281" t="s">
        <v>143</v>
      </c>
      <c r="E7" s="247"/>
      <c r="F7" s="247"/>
      <c r="G7" s="247"/>
      <c r="H7" s="247"/>
      <c r="I7" s="247"/>
      <c r="J7" s="247"/>
      <c r="K7" s="282"/>
    </row>
    <row r="8" spans="1:13">
      <c r="A8" s="289"/>
      <c r="B8" s="290"/>
      <c r="C8" s="213" t="s">
        <v>31</v>
      </c>
      <c r="D8" s="281">
        <v>104021</v>
      </c>
      <c r="E8" s="247"/>
      <c r="F8" s="247"/>
      <c r="G8" s="247"/>
      <c r="H8" s="247"/>
      <c r="I8" s="247"/>
      <c r="J8" s="247"/>
      <c r="K8" s="282"/>
    </row>
    <row r="9" spans="1:13">
      <c r="A9" s="254"/>
      <c r="B9" s="254"/>
      <c r="C9" s="254"/>
      <c r="D9" s="254"/>
      <c r="E9" s="254"/>
      <c r="F9" s="254"/>
      <c r="G9" s="254"/>
      <c r="H9" s="254"/>
      <c r="I9" s="254"/>
      <c r="J9" s="254"/>
      <c r="K9" s="254"/>
    </row>
    <row r="10" spans="1:13">
      <c r="A10" s="287" t="s">
        <v>32</v>
      </c>
      <c r="B10" s="288"/>
      <c r="C10" s="213" t="s">
        <v>30</v>
      </c>
      <c r="D10" s="281" t="s">
        <v>143</v>
      </c>
      <c r="E10" s="247"/>
      <c r="F10" s="247"/>
      <c r="G10" s="247"/>
      <c r="H10" s="247"/>
      <c r="I10" s="247"/>
      <c r="J10" s="247"/>
      <c r="K10" s="282"/>
    </row>
    <row r="11" spans="1:13">
      <c r="A11" s="289"/>
      <c r="B11" s="290"/>
      <c r="C11" s="213" t="s">
        <v>31</v>
      </c>
      <c r="D11" s="281">
        <v>104021</v>
      </c>
      <c r="E11" s="247"/>
      <c r="F11" s="247"/>
      <c r="G11" s="247"/>
      <c r="H11" s="247"/>
      <c r="I11" s="247"/>
      <c r="J11" s="247"/>
      <c r="K11" s="282"/>
    </row>
    <row r="12" spans="1:13">
      <c r="A12" s="247"/>
      <c r="B12" s="247"/>
      <c r="C12" s="247"/>
      <c r="D12" s="247"/>
      <c r="E12" s="247"/>
      <c r="F12" s="247"/>
      <c r="G12" s="247"/>
      <c r="H12" s="247"/>
      <c r="I12" s="247"/>
      <c r="J12" s="247"/>
      <c r="K12" s="247"/>
    </row>
    <row r="13" spans="1:13">
      <c r="A13" s="278" t="s">
        <v>33</v>
      </c>
      <c r="B13" s="279"/>
      <c r="C13" s="280"/>
      <c r="D13" s="281" t="s">
        <v>143</v>
      </c>
      <c r="E13" s="247"/>
      <c r="F13" s="247"/>
      <c r="G13" s="247"/>
      <c r="H13" s="247"/>
      <c r="I13" s="247"/>
      <c r="J13" s="247"/>
      <c r="K13" s="282"/>
    </row>
    <row r="14" spans="1:13">
      <c r="A14" s="254"/>
      <c r="B14" s="254"/>
      <c r="C14" s="254"/>
      <c r="D14" s="254"/>
      <c r="E14" s="254"/>
      <c r="F14" s="254"/>
      <c r="G14" s="254"/>
      <c r="H14" s="254"/>
      <c r="I14" s="254"/>
      <c r="J14" s="254"/>
      <c r="K14" s="254"/>
    </row>
    <row r="15" spans="1:13">
      <c r="A15" s="278" t="s">
        <v>34</v>
      </c>
      <c r="B15" s="279"/>
      <c r="C15" s="280"/>
      <c r="D15" s="281">
        <v>1006</v>
      </c>
      <c r="E15" s="247"/>
      <c r="F15" s="247"/>
      <c r="G15" s="247"/>
      <c r="H15" s="247"/>
      <c r="I15" s="247"/>
      <c r="J15" s="247"/>
      <c r="K15" s="282"/>
    </row>
    <row r="16" spans="1:13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47"/>
    </row>
    <row r="17" spans="1:14">
      <c r="A17" s="278" t="s">
        <v>35</v>
      </c>
      <c r="B17" s="279"/>
      <c r="C17" s="280"/>
      <c r="D17" s="281">
        <v>1</v>
      </c>
      <c r="E17" s="247"/>
      <c r="F17" s="247"/>
      <c r="G17" s="247"/>
      <c r="H17" s="247"/>
      <c r="I17" s="247"/>
      <c r="J17" s="247"/>
      <c r="K17" s="282"/>
    </row>
    <row r="18" spans="1:14">
      <c r="A18" s="254"/>
      <c r="B18" s="254"/>
      <c r="C18" s="254"/>
      <c r="D18" s="254"/>
      <c r="E18" s="254"/>
      <c r="F18" s="254"/>
      <c r="G18" s="254"/>
      <c r="H18" s="254"/>
      <c r="I18" s="254"/>
      <c r="J18" s="254"/>
      <c r="K18" s="254"/>
    </row>
    <row r="19" spans="1:14">
      <c r="A19" s="269" t="s">
        <v>36</v>
      </c>
      <c r="B19" s="270"/>
      <c r="C19" s="213" t="s">
        <v>37</v>
      </c>
      <c r="D19" s="268" t="s">
        <v>146</v>
      </c>
      <c r="E19" s="268"/>
      <c r="F19" s="268"/>
      <c r="G19" s="268"/>
      <c r="H19" s="268"/>
      <c r="I19" s="268"/>
      <c r="J19" s="268"/>
      <c r="K19" s="268"/>
    </row>
    <row r="20" spans="1:14">
      <c r="A20" s="271"/>
      <c r="B20" s="272"/>
      <c r="C20" s="213" t="s">
        <v>38</v>
      </c>
      <c r="D20" s="268" t="s">
        <v>147</v>
      </c>
      <c r="E20" s="268"/>
      <c r="F20" s="268"/>
      <c r="G20" s="268"/>
      <c r="H20" s="268"/>
      <c r="I20" s="268"/>
      <c r="J20" s="268"/>
      <c r="K20" s="268"/>
    </row>
    <row r="21" spans="1:14">
      <c r="A21" s="273"/>
      <c r="B21" s="274"/>
      <c r="C21" s="213" t="s">
        <v>39</v>
      </c>
      <c r="D21" s="268" t="s">
        <v>142</v>
      </c>
      <c r="E21" s="268"/>
      <c r="F21" s="268"/>
      <c r="G21" s="268"/>
      <c r="H21" s="268"/>
      <c r="I21" s="268"/>
      <c r="J21" s="268"/>
      <c r="K21" s="268"/>
    </row>
    <row r="22" spans="1:14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</row>
    <row r="23" spans="1:14" ht="27">
      <c r="A23" s="259" t="s">
        <v>40</v>
      </c>
      <c r="B23" s="260"/>
      <c r="C23" s="213" t="s">
        <v>41</v>
      </c>
      <c r="D23" s="265" t="s">
        <v>148</v>
      </c>
      <c r="E23" s="266"/>
      <c r="F23" s="266"/>
      <c r="G23" s="266"/>
      <c r="H23" s="266"/>
      <c r="I23" s="266"/>
      <c r="J23" s="266"/>
      <c r="K23" s="267"/>
    </row>
    <row r="24" spans="1:14" ht="27">
      <c r="A24" s="261"/>
      <c r="B24" s="262"/>
      <c r="C24" s="213" t="s">
        <v>42</v>
      </c>
      <c r="D24" s="281">
        <v>1031</v>
      </c>
      <c r="E24" s="247"/>
      <c r="F24" s="247"/>
      <c r="G24" s="247"/>
      <c r="H24" s="247"/>
      <c r="I24" s="247"/>
      <c r="J24" s="247"/>
      <c r="K24" s="282"/>
    </row>
    <row r="25" spans="1:14" ht="27">
      <c r="A25" s="261"/>
      <c r="B25" s="262"/>
      <c r="C25" s="213" t="s">
        <v>43</v>
      </c>
      <c r="D25" s="265" t="s">
        <v>274</v>
      </c>
      <c r="E25" s="266"/>
      <c r="F25" s="266"/>
      <c r="G25" s="266"/>
      <c r="H25" s="266"/>
      <c r="I25" s="266"/>
      <c r="J25" s="266"/>
      <c r="K25" s="267"/>
    </row>
    <row r="26" spans="1:14" ht="27">
      <c r="A26" s="263"/>
      <c r="B26" s="264"/>
      <c r="C26" s="213" t="s">
        <v>44</v>
      </c>
      <c r="D26" s="281">
        <v>11002</v>
      </c>
      <c r="E26" s="247"/>
      <c r="F26" s="247"/>
      <c r="G26" s="247"/>
      <c r="H26" s="247"/>
      <c r="I26" s="247"/>
      <c r="J26" s="247"/>
      <c r="K26" s="282"/>
    </row>
    <row r="27" spans="1:14">
      <c r="A27" s="278" t="s">
        <v>45</v>
      </c>
      <c r="B27" s="279"/>
      <c r="C27" s="280"/>
      <c r="D27" s="281" t="s">
        <v>145</v>
      </c>
      <c r="E27" s="247"/>
      <c r="F27" s="247"/>
      <c r="G27" s="247"/>
      <c r="H27" s="247"/>
      <c r="I27" s="247"/>
      <c r="J27" s="247"/>
      <c r="K27" s="282"/>
    </row>
    <row r="28" spans="1:14">
      <c r="L28" s="102" t="s">
        <v>204</v>
      </c>
    </row>
    <row r="29" spans="1:14" ht="32.25" customHeight="1">
      <c r="A29" s="252" t="s">
        <v>50</v>
      </c>
      <c r="B29" s="283" t="s">
        <v>1</v>
      </c>
      <c r="C29" s="284"/>
      <c r="D29" s="252" t="s">
        <v>49</v>
      </c>
      <c r="E29" s="248" t="s">
        <v>3</v>
      </c>
      <c r="F29" s="285"/>
      <c r="G29" s="249"/>
      <c r="H29" s="252" t="s">
        <v>47</v>
      </c>
      <c r="I29" s="252" t="s">
        <v>4</v>
      </c>
      <c r="J29" s="252" t="s">
        <v>5</v>
      </c>
      <c r="K29" s="252" t="s">
        <v>6</v>
      </c>
      <c r="L29" s="248" t="s">
        <v>46</v>
      </c>
      <c r="M29" s="249"/>
      <c r="N29" s="252" t="s">
        <v>7</v>
      </c>
    </row>
    <row r="30" spans="1:14" ht="57.75" customHeight="1">
      <c r="A30" s="253"/>
      <c r="B30" s="214" t="s">
        <v>8</v>
      </c>
      <c r="C30" s="211" t="s">
        <v>0</v>
      </c>
      <c r="D30" s="253"/>
      <c r="E30" s="211" t="s">
        <v>48</v>
      </c>
      <c r="F30" s="211" t="s">
        <v>9</v>
      </c>
      <c r="G30" s="211" t="s">
        <v>10</v>
      </c>
      <c r="H30" s="253"/>
      <c r="I30" s="253"/>
      <c r="J30" s="253"/>
      <c r="K30" s="253"/>
      <c r="L30" s="211" t="s">
        <v>11</v>
      </c>
      <c r="M30" s="211" t="s">
        <v>12</v>
      </c>
      <c r="N30" s="253"/>
    </row>
    <row r="31" spans="1:14">
      <c r="A31" s="216" t="s">
        <v>13</v>
      </c>
      <c r="B31" s="216" t="s">
        <v>14</v>
      </c>
      <c r="C31" s="216" t="s">
        <v>15</v>
      </c>
      <c r="D31" s="216" t="s">
        <v>16</v>
      </c>
      <c r="E31" s="216" t="s">
        <v>17</v>
      </c>
      <c r="F31" s="216" t="s">
        <v>18</v>
      </c>
      <c r="G31" s="216" t="s">
        <v>19</v>
      </c>
      <c r="H31" s="216" t="s">
        <v>20</v>
      </c>
      <c r="I31" s="216" t="s">
        <v>21</v>
      </c>
      <c r="J31" s="216" t="s">
        <v>22</v>
      </c>
      <c r="K31" s="216" t="s">
        <v>23</v>
      </c>
      <c r="L31" s="216" t="s">
        <v>24</v>
      </c>
      <c r="M31" s="216" t="s">
        <v>25</v>
      </c>
      <c r="N31" s="216" t="s">
        <v>26</v>
      </c>
    </row>
    <row r="32" spans="1:14" ht="17.25">
      <c r="A32" s="4">
        <v>1100000</v>
      </c>
      <c r="B32" s="5" t="s">
        <v>71</v>
      </c>
      <c r="C32" s="4" t="s">
        <v>28</v>
      </c>
      <c r="D32" s="127">
        <f>D34</f>
        <v>0</v>
      </c>
      <c r="E32" s="127">
        <f t="shared" ref="E32:G32" si="0">E34</f>
        <v>0</v>
      </c>
      <c r="F32" s="127">
        <f t="shared" si="0"/>
        <v>30973.599999999999</v>
      </c>
      <c r="G32" s="127">
        <f t="shared" si="0"/>
        <v>0</v>
      </c>
      <c r="H32" s="127">
        <f>D32+E32+F32+G32</f>
        <v>30973.599999999999</v>
      </c>
      <c r="I32" s="127">
        <f>I34</f>
        <v>0</v>
      </c>
      <c r="J32" s="127">
        <f t="shared" ref="J32:K32" si="1">J34</f>
        <v>0</v>
      </c>
      <c r="K32" s="127">
        <f t="shared" si="1"/>
        <v>0</v>
      </c>
      <c r="L32" s="103"/>
      <c r="M32" s="103"/>
      <c r="N32" s="103"/>
    </row>
    <row r="33" spans="1:14" ht="27">
      <c r="A33" s="4">
        <v>1123000</v>
      </c>
      <c r="B33" s="6" t="s">
        <v>87</v>
      </c>
      <c r="C33" s="4" t="s">
        <v>28</v>
      </c>
      <c r="D33" s="130"/>
      <c r="E33" s="130"/>
      <c r="F33" s="130"/>
      <c r="G33" s="130"/>
      <c r="H33" s="127"/>
      <c r="I33" s="103"/>
      <c r="J33" s="103"/>
      <c r="K33" s="103"/>
      <c r="L33" s="103"/>
      <c r="M33" s="103"/>
      <c r="N33" s="103"/>
    </row>
    <row r="34" spans="1:14" ht="27">
      <c r="A34" s="4">
        <v>1123800</v>
      </c>
      <c r="B34" s="5" t="s">
        <v>95</v>
      </c>
      <c r="C34" s="4">
        <v>423900</v>
      </c>
      <c r="D34" s="127"/>
      <c r="E34" s="127"/>
      <c r="F34" s="127">
        <v>30973.599999999999</v>
      </c>
      <c r="G34" s="127"/>
      <c r="H34" s="127">
        <f>D34+F34</f>
        <v>30973.599999999999</v>
      </c>
      <c r="J34" s="127"/>
      <c r="K34" s="127"/>
      <c r="L34" s="103"/>
      <c r="M34" s="103"/>
      <c r="N34" s="103"/>
    </row>
    <row r="35" spans="1:14" ht="17.25" customHeight="1">
      <c r="A35" s="4">
        <v>1311100</v>
      </c>
      <c r="B35" s="5" t="s">
        <v>219</v>
      </c>
      <c r="C35" s="155">
        <v>5100</v>
      </c>
      <c r="D35" s="127"/>
      <c r="E35" s="127"/>
      <c r="F35" s="127"/>
      <c r="G35" s="127"/>
      <c r="H35" s="127"/>
      <c r="I35" s="127"/>
      <c r="J35" s="103"/>
      <c r="K35" s="103"/>
      <c r="L35" s="103"/>
      <c r="M35" s="103"/>
      <c r="N35" s="103"/>
    </row>
    <row r="36" spans="1:14" ht="17.25">
      <c r="A36" s="4">
        <v>1000000</v>
      </c>
      <c r="B36" s="4" t="s">
        <v>176</v>
      </c>
      <c r="C36" s="4"/>
      <c r="D36" s="127">
        <f>D32</f>
        <v>0</v>
      </c>
      <c r="E36" s="127">
        <f>E32</f>
        <v>0</v>
      </c>
      <c r="F36" s="135">
        <f>F32</f>
        <v>30973.599999999999</v>
      </c>
      <c r="G36" s="127">
        <f>G32</f>
        <v>0</v>
      </c>
      <c r="H36" s="127">
        <f t="shared" ref="H36" si="2">D36+E36+F36+G36</f>
        <v>30973.599999999999</v>
      </c>
      <c r="I36" s="127">
        <f>I32</f>
        <v>0</v>
      </c>
      <c r="J36" s="127">
        <f t="shared" ref="J36:K36" si="3">J32</f>
        <v>0</v>
      </c>
      <c r="K36" s="127">
        <f t="shared" si="3"/>
        <v>0</v>
      </c>
      <c r="L36" s="103"/>
      <c r="M36" s="103"/>
      <c r="N36" s="103"/>
    </row>
    <row r="37" spans="1:14" ht="17.25">
      <c r="A37" s="47"/>
      <c r="B37" s="47"/>
      <c r="C37" s="47"/>
      <c r="D37" s="148"/>
      <c r="E37" s="148"/>
      <c r="F37" s="148"/>
      <c r="G37" s="148"/>
      <c r="H37" s="148"/>
      <c r="I37" s="48"/>
      <c r="J37" s="48"/>
      <c r="K37" s="48"/>
      <c r="L37" s="49"/>
      <c r="M37" s="49"/>
      <c r="N37" s="49"/>
    </row>
    <row r="38" spans="1:14">
      <c r="B38" s="104" t="s">
        <v>269</v>
      </c>
      <c r="C38" s="241" t="s">
        <v>65</v>
      </c>
      <c r="D38" s="241"/>
      <c r="E38" s="241"/>
      <c r="F38" s="240" t="s">
        <v>66</v>
      </c>
      <c r="G38" s="240"/>
      <c r="I38" s="242" t="s">
        <v>253</v>
      </c>
      <c r="J38" s="242"/>
      <c r="K38" s="242"/>
    </row>
    <row r="39" spans="1:14" ht="12.75" customHeight="1">
      <c r="B39" s="8"/>
      <c r="C39" s="8"/>
      <c r="D39" s="1"/>
      <c r="F39" s="240" t="s">
        <v>67</v>
      </c>
      <c r="G39" s="240"/>
      <c r="I39" s="240" t="s">
        <v>68</v>
      </c>
      <c r="J39" s="240"/>
      <c r="K39" s="240"/>
    </row>
    <row r="40" spans="1:14">
      <c r="B40" s="210" t="s">
        <v>69</v>
      </c>
      <c r="C40" s="8"/>
      <c r="D40" s="8"/>
      <c r="E40" s="8"/>
      <c r="F40" s="8"/>
      <c r="G40" s="8"/>
      <c r="H40" s="8"/>
    </row>
    <row r="41" spans="1:14">
      <c r="B41" s="8"/>
      <c r="C41" s="241" t="s">
        <v>70</v>
      </c>
      <c r="D41" s="241"/>
      <c r="E41" s="241"/>
      <c r="F41" s="240" t="s">
        <v>66</v>
      </c>
      <c r="G41" s="240"/>
      <c r="H41" s="7"/>
      <c r="I41" s="242" t="s">
        <v>188</v>
      </c>
      <c r="J41" s="242"/>
      <c r="K41" s="242"/>
    </row>
    <row r="42" spans="1:14" ht="12.75" customHeight="1">
      <c r="B42" s="8"/>
      <c r="C42" s="212"/>
      <c r="D42" s="212"/>
      <c r="E42" s="212"/>
      <c r="F42" s="240" t="s">
        <v>67</v>
      </c>
      <c r="G42" s="240"/>
      <c r="H42" s="7"/>
      <c r="I42" s="240" t="s">
        <v>68</v>
      </c>
      <c r="J42" s="240"/>
      <c r="K42" s="240"/>
    </row>
    <row r="44" spans="1:14">
      <c r="I44" s="256" t="s">
        <v>121</v>
      </c>
      <c r="J44" s="256"/>
      <c r="K44" s="256"/>
    </row>
    <row r="45" spans="1:14">
      <c r="I45" s="215"/>
      <c r="J45" s="215"/>
      <c r="K45" s="215"/>
    </row>
    <row r="46" spans="1:14">
      <c r="A46" s="255" t="s">
        <v>119</v>
      </c>
      <c r="B46" s="255"/>
      <c r="C46" s="255"/>
      <c r="D46" s="255"/>
      <c r="E46" s="255"/>
      <c r="F46" s="255"/>
      <c r="G46" s="255"/>
      <c r="H46" s="255"/>
      <c r="I46" s="255"/>
      <c r="J46" s="255"/>
      <c r="K46" s="255"/>
    </row>
    <row r="47" spans="1:14">
      <c r="A47" s="255" t="s">
        <v>120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55"/>
    </row>
    <row r="48" spans="1:14">
      <c r="A48" s="255" t="s">
        <v>268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</row>
    <row r="49" spans="1:13">
      <c r="M49" s="12"/>
    </row>
    <row r="50" spans="1:13" ht="16.5" customHeight="1">
      <c r="A50" s="287" t="s">
        <v>29</v>
      </c>
      <c r="B50" s="288"/>
      <c r="C50" s="213" t="s">
        <v>30</v>
      </c>
      <c r="D50" s="281" t="s">
        <v>143</v>
      </c>
      <c r="E50" s="247"/>
      <c r="F50" s="247"/>
      <c r="G50" s="247"/>
      <c r="H50" s="247"/>
      <c r="I50" s="247"/>
      <c r="J50" s="247"/>
      <c r="K50" s="282"/>
    </row>
    <row r="51" spans="1:13">
      <c r="A51" s="289"/>
      <c r="B51" s="290"/>
      <c r="C51" s="213" t="s">
        <v>31</v>
      </c>
      <c r="D51" s="281">
        <v>104021</v>
      </c>
      <c r="E51" s="247"/>
      <c r="F51" s="247"/>
      <c r="G51" s="247"/>
      <c r="H51" s="247"/>
      <c r="I51" s="247"/>
      <c r="J51" s="247"/>
      <c r="K51" s="282"/>
    </row>
    <row r="52" spans="1:13">
      <c r="A52" s="254"/>
      <c r="B52" s="254"/>
      <c r="C52" s="254"/>
      <c r="D52" s="254"/>
      <c r="E52" s="254"/>
      <c r="F52" s="254"/>
      <c r="G52" s="254"/>
      <c r="H52" s="254"/>
      <c r="I52" s="254"/>
      <c r="J52" s="254"/>
      <c r="K52" s="254"/>
    </row>
    <row r="53" spans="1:13" ht="16.5" customHeight="1">
      <c r="A53" s="287" t="s">
        <v>32</v>
      </c>
      <c r="B53" s="288"/>
      <c r="C53" s="213" t="s">
        <v>30</v>
      </c>
      <c r="D53" s="281" t="s">
        <v>143</v>
      </c>
      <c r="E53" s="247"/>
      <c r="F53" s="247"/>
      <c r="G53" s="247"/>
      <c r="H53" s="247"/>
      <c r="I53" s="247"/>
      <c r="J53" s="247"/>
      <c r="K53" s="282"/>
    </row>
    <row r="54" spans="1:13">
      <c r="A54" s="289"/>
      <c r="B54" s="290"/>
      <c r="C54" s="213" t="s">
        <v>31</v>
      </c>
      <c r="D54" s="281">
        <v>104021</v>
      </c>
      <c r="E54" s="247"/>
      <c r="F54" s="247"/>
      <c r="G54" s="247"/>
      <c r="H54" s="247"/>
      <c r="I54" s="247"/>
      <c r="J54" s="247"/>
      <c r="K54" s="282"/>
    </row>
    <row r="55" spans="1:13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</row>
    <row r="56" spans="1:13" ht="16.5" customHeight="1">
      <c r="A56" s="278" t="s">
        <v>33</v>
      </c>
      <c r="B56" s="279"/>
      <c r="C56" s="280"/>
      <c r="D56" s="281" t="s">
        <v>143</v>
      </c>
      <c r="E56" s="247"/>
      <c r="F56" s="247"/>
      <c r="G56" s="247"/>
      <c r="H56" s="247"/>
      <c r="I56" s="247"/>
      <c r="J56" s="247"/>
      <c r="K56" s="282"/>
    </row>
    <row r="57" spans="1:13">
      <c r="A57" s="254"/>
      <c r="B57" s="254"/>
      <c r="C57" s="254"/>
      <c r="D57" s="254"/>
      <c r="E57" s="254"/>
      <c r="F57" s="254"/>
      <c r="G57" s="254"/>
      <c r="H57" s="254"/>
      <c r="I57" s="254"/>
      <c r="J57" s="254"/>
      <c r="K57" s="254"/>
    </row>
    <row r="58" spans="1:13" ht="16.5" customHeight="1">
      <c r="A58" s="278" t="s">
        <v>34</v>
      </c>
      <c r="B58" s="279"/>
      <c r="C58" s="280"/>
      <c r="D58" s="281">
        <v>1006</v>
      </c>
      <c r="E58" s="247"/>
      <c r="F58" s="247"/>
      <c r="G58" s="247"/>
      <c r="H58" s="247"/>
      <c r="I58" s="247"/>
      <c r="J58" s="247"/>
      <c r="K58" s="282"/>
    </row>
    <row r="59" spans="1:13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</row>
    <row r="60" spans="1:13" ht="16.5" customHeight="1">
      <c r="A60" s="278" t="s">
        <v>35</v>
      </c>
      <c r="B60" s="279"/>
      <c r="C60" s="280"/>
      <c r="D60" s="281">
        <v>1</v>
      </c>
      <c r="E60" s="247"/>
      <c r="F60" s="247"/>
      <c r="G60" s="247"/>
      <c r="H60" s="247"/>
      <c r="I60" s="247"/>
      <c r="J60" s="247"/>
      <c r="K60" s="282"/>
    </row>
    <row r="61" spans="1:13">
      <c r="A61" s="254"/>
      <c r="B61" s="254"/>
      <c r="C61" s="254"/>
      <c r="D61" s="254"/>
      <c r="E61" s="254"/>
      <c r="F61" s="254"/>
      <c r="G61" s="254"/>
      <c r="H61" s="254"/>
      <c r="I61" s="254"/>
      <c r="J61" s="254"/>
      <c r="K61" s="254"/>
    </row>
    <row r="62" spans="1:13" ht="16.5" customHeight="1">
      <c r="A62" s="269" t="s">
        <v>36</v>
      </c>
      <c r="B62" s="270"/>
      <c r="C62" s="213" t="s">
        <v>37</v>
      </c>
      <c r="D62" s="268" t="s">
        <v>146</v>
      </c>
      <c r="E62" s="268"/>
      <c r="F62" s="268"/>
      <c r="G62" s="268"/>
      <c r="H62" s="268"/>
      <c r="I62" s="268"/>
      <c r="J62" s="268"/>
      <c r="K62" s="268"/>
    </row>
    <row r="63" spans="1:13">
      <c r="A63" s="271"/>
      <c r="B63" s="272"/>
      <c r="C63" s="213" t="s">
        <v>38</v>
      </c>
      <c r="D63" s="268" t="s">
        <v>147</v>
      </c>
      <c r="E63" s="268"/>
      <c r="F63" s="268"/>
      <c r="G63" s="268"/>
      <c r="H63" s="268"/>
      <c r="I63" s="268"/>
      <c r="J63" s="268"/>
      <c r="K63" s="268"/>
    </row>
    <row r="64" spans="1:13">
      <c r="A64" s="273"/>
      <c r="B64" s="274"/>
      <c r="C64" s="213" t="s">
        <v>39</v>
      </c>
      <c r="D64" s="268" t="s">
        <v>142</v>
      </c>
      <c r="E64" s="268"/>
      <c r="F64" s="268"/>
      <c r="G64" s="268"/>
      <c r="H64" s="268"/>
      <c r="I64" s="268"/>
      <c r="J64" s="268"/>
      <c r="K64" s="268"/>
    </row>
    <row r="65" spans="1:14">
      <c r="A65" s="254"/>
      <c r="B65" s="254"/>
      <c r="C65" s="254"/>
      <c r="D65" s="254"/>
      <c r="E65" s="254"/>
      <c r="F65" s="254"/>
      <c r="G65" s="254"/>
      <c r="H65" s="254"/>
      <c r="I65" s="254"/>
      <c r="J65" s="254"/>
      <c r="K65" s="254"/>
    </row>
    <row r="66" spans="1:14" ht="27" customHeight="1">
      <c r="A66" s="259" t="s">
        <v>40</v>
      </c>
      <c r="B66" s="260"/>
      <c r="C66" s="213" t="s">
        <v>41</v>
      </c>
      <c r="D66" s="265" t="s">
        <v>148</v>
      </c>
      <c r="E66" s="266"/>
      <c r="F66" s="266"/>
      <c r="G66" s="266"/>
      <c r="H66" s="266"/>
      <c r="I66" s="266"/>
      <c r="J66" s="266"/>
      <c r="K66" s="267"/>
    </row>
    <row r="67" spans="1:14" ht="27">
      <c r="A67" s="261"/>
      <c r="B67" s="262"/>
      <c r="C67" s="213" t="s">
        <v>42</v>
      </c>
      <c r="D67" s="281">
        <v>1031</v>
      </c>
      <c r="E67" s="247"/>
      <c r="F67" s="247"/>
      <c r="G67" s="247"/>
      <c r="H67" s="247"/>
      <c r="I67" s="247"/>
      <c r="J67" s="247"/>
      <c r="K67" s="282"/>
    </row>
    <row r="68" spans="1:14" ht="27" customHeight="1">
      <c r="A68" s="261"/>
      <c r="B68" s="262"/>
      <c r="C68" s="213" t="s">
        <v>43</v>
      </c>
      <c r="D68" s="265" t="s">
        <v>274</v>
      </c>
      <c r="E68" s="266"/>
      <c r="F68" s="266"/>
      <c r="G68" s="266"/>
      <c r="H68" s="266"/>
      <c r="I68" s="266"/>
      <c r="J68" s="266"/>
      <c r="K68" s="267"/>
    </row>
    <row r="69" spans="1:14" ht="27">
      <c r="A69" s="263"/>
      <c r="B69" s="264"/>
      <c r="C69" s="213" t="s">
        <v>44</v>
      </c>
      <c r="D69" s="281">
        <v>11002</v>
      </c>
      <c r="E69" s="247"/>
      <c r="F69" s="247"/>
      <c r="G69" s="247"/>
      <c r="H69" s="247"/>
      <c r="I69" s="247"/>
      <c r="J69" s="247"/>
      <c r="K69" s="282"/>
    </row>
    <row r="70" spans="1:14" ht="16.5" customHeight="1">
      <c r="A70" s="278" t="s">
        <v>45</v>
      </c>
      <c r="B70" s="279"/>
      <c r="C70" s="280"/>
      <c r="D70" s="281" t="s">
        <v>145</v>
      </c>
      <c r="E70" s="247"/>
      <c r="F70" s="247"/>
      <c r="G70" s="247"/>
      <c r="H70" s="247"/>
      <c r="I70" s="247"/>
      <c r="J70" s="247"/>
      <c r="K70" s="282"/>
    </row>
    <row r="71" spans="1:14">
      <c r="L71" s="102" t="s">
        <v>205</v>
      </c>
    </row>
    <row r="72" spans="1:14" ht="33" customHeight="1">
      <c r="A72" s="252" t="s">
        <v>50</v>
      </c>
      <c r="B72" s="283" t="s">
        <v>1</v>
      </c>
      <c r="C72" s="284"/>
      <c r="D72" s="252" t="s">
        <v>49</v>
      </c>
      <c r="E72" s="248" t="s">
        <v>3</v>
      </c>
      <c r="F72" s="285"/>
      <c r="G72" s="249"/>
      <c r="H72" s="252" t="s">
        <v>47</v>
      </c>
      <c r="I72" s="252" t="s">
        <v>4</v>
      </c>
      <c r="J72" s="252" t="s">
        <v>5</v>
      </c>
      <c r="K72" s="252" t="s">
        <v>6</v>
      </c>
      <c r="L72" s="248" t="s">
        <v>46</v>
      </c>
      <c r="M72" s="249"/>
      <c r="N72" s="252" t="s">
        <v>7</v>
      </c>
    </row>
    <row r="73" spans="1:14" ht="58.5" customHeight="1">
      <c r="A73" s="253"/>
      <c r="B73" s="214" t="s">
        <v>8</v>
      </c>
      <c r="C73" s="211" t="s">
        <v>0</v>
      </c>
      <c r="D73" s="253"/>
      <c r="E73" s="211" t="s">
        <v>48</v>
      </c>
      <c r="F73" s="211" t="s">
        <v>9</v>
      </c>
      <c r="G73" s="211" t="s">
        <v>10</v>
      </c>
      <c r="H73" s="253"/>
      <c r="I73" s="253"/>
      <c r="J73" s="253"/>
      <c r="K73" s="253"/>
      <c r="L73" s="211" t="s">
        <v>11</v>
      </c>
      <c r="M73" s="211" t="s">
        <v>12</v>
      </c>
      <c r="N73" s="253"/>
    </row>
    <row r="74" spans="1:14">
      <c r="A74" s="216" t="s">
        <v>13</v>
      </c>
      <c r="B74" s="216" t="s">
        <v>14</v>
      </c>
      <c r="C74" s="216" t="s">
        <v>15</v>
      </c>
      <c r="D74" s="216" t="s">
        <v>16</v>
      </c>
      <c r="E74" s="216" t="s">
        <v>17</v>
      </c>
      <c r="F74" s="216" t="s">
        <v>18</v>
      </c>
      <c r="G74" s="216" t="s">
        <v>19</v>
      </c>
      <c r="H74" s="216" t="s">
        <v>20</v>
      </c>
      <c r="I74" s="216" t="s">
        <v>21</v>
      </c>
      <c r="J74" s="216" t="s">
        <v>22</v>
      </c>
      <c r="K74" s="216" t="s">
        <v>23</v>
      </c>
      <c r="L74" s="216" t="s">
        <v>24</v>
      </c>
      <c r="M74" s="216" t="s">
        <v>25</v>
      </c>
      <c r="N74" s="216" t="s">
        <v>26</v>
      </c>
    </row>
    <row r="75" spans="1:14" ht="17.25">
      <c r="A75" s="4">
        <v>1100000</v>
      </c>
      <c r="B75" s="5" t="s">
        <v>71</v>
      </c>
      <c r="C75" s="4" t="s">
        <v>28</v>
      </c>
      <c r="D75" s="127">
        <f>D77</f>
        <v>0</v>
      </c>
      <c r="E75" s="127">
        <f t="shared" ref="E75:G75" si="4">E77</f>
        <v>0</v>
      </c>
      <c r="F75" s="127">
        <f t="shared" si="4"/>
        <v>6194.8</v>
      </c>
      <c r="G75" s="127">
        <f t="shared" si="4"/>
        <v>0</v>
      </c>
      <c r="H75" s="127">
        <f>D75+E75+F75+G75</f>
        <v>6194.8</v>
      </c>
      <c r="I75" s="127">
        <f>I77</f>
        <v>0</v>
      </c>
      <c r="J75" s="127">
        <f t="shared" ref="J75:K75" si="5">J77</f>
        <v>0</v>
      </c>
      <c r="K75" s="127">
        <f t="shared" si="5"/>
        <v>0</v>
      </c>
      <c r="L75" s="103"/>
      <c r="M75" s="103"/>
      <c r="N75" s="103"/>
    </row>
    <row r="76" spans="1:14" ht="22.5" customHeight="1">
      <c r="A76" s="4">
        <v>1123000</v>
      </c>
      <c r="B76" s="6" t="s">
        <v>87</v>
      </c>
      <c r="C76" s="4" t="s">
        <v>28</v>
      </c>
      <c r="D76" s="130"/>
      <c r="E76" s="130"/>
      <c r="F76" s="130"/>
      <c r="G76" s="130"/>
      <c r="H76" s="127"/>
      <c r="I76" s="103"/>
      <c r="J76" s="103"/>
      <c r="K76" s="103"/>
      <c r="L76" s="103"/>
      <c r="M76" s="103"/>
      <c r="N76" s="103"/>
    </row>
    <row r="77" spans="1:14" ht="27">
      <c r="A77" s="4">
        <v>1123800</v>
      </c>
      <c r="B77" s="5" t="s">
        <v>95</v>
      </c>
      <c r="C77" s="4">
        <v>423900</v>
      </c>
      <c r="D77" s="127"/>
      <c r="E77" s="127"/>
      <c r="F77" s="135">
        <v>6194.8</v>
      </c>
      <c r="G77" s="127"/>
      <c r="H77" s="127">
        <f>D77+F77</f>
        <v>6194.8</v>
      </c>
      <c r="J77" s="127"/>
      <c r="K77" s="127"/>
      <c r="L77" s="103"/>
      <c r="M77" s="103"/>
      <c r="N77" s="103"/>
    </row>
    <row r="78" spans="1:14" ht="25.5" customHeight="1">
      <c r="A78" s="4">
        <v>1311100</v>
      </c>
      <c r="B78" s="5" t="s">
        <v>219</v>
      </c>
      <c r="C78" s="155">
        <v>5100</v>
      </c>
      <c r="D78" s="127"/>
      <c r="E78" s="127"/>
      <c r="F78" s="127"/>
      <c r="G78" s="127"/>
      <c r="H78" s="127"/>
      <c r="I78" s="127"/>
      <c r="J78" s="103"/>
      <c r="K78" s="103"/>
      <c r="L78" s="103"/>
      <c r="M78" s="103"/>
      <c r="N78" s="103"/>
    </row>
    <row r="79" spans="1:14" ht="17.25">
      <c r="A79" s="4">
        <v>1000000</v>
      </c>
      <c r="B79" s="4" t="s">
        <v>176</v>
      </c>
      <c r="C79" s="4"/>
      <c r="D79" s="127">
        <f>D75</f>
        <v>0</v>
      </c>
      <c r="E79" s="127">
        <f>E75</f>
        <v>0</v>
      </c>
      <c r="F79" s="135">
        <f>F75</f>
        <v>6194.8</v>
      </c>
      <c r="G79" s="127">
        <f>G75</f>
        <v>0</v>
      </c>
      <c r="H79" s="127">
        <f t="shared" ref="H79" si="6">D79+E79+F79+G79</f>
        <v>6194.8</v>
      </c>
      <c r="I79" s="127">
        <f>I75</f>
        <v>0</v>
      </c>
      <c r="J79" s="127">
        <f t="shared" ref="J79:K79" si="7">J75</f>
        <v>0</v>
      </c>
      <c r="K79" s="127">
        <f t="shared" si="7"/>
        <v>0</v>
      </c>
      <c r="L79" s="103"/>
      <c r="M79" s="103"/>
      <c r="N79" s="103"/>
    </row>
    <row r="80" spans="1:14" ht="17.25">
      <c r="A80" s="47"/>
      <c r="B80" s="47"/>
      <c r="C80" s="47"/>
      <c r="D80" s="148"/>
      <c r="E80" s="148"/>
      <c r="F80" s="148"/>
      <c r="G80" s="148"/>
      <c r="H80" s="148"/>
      <c r="I80" s="48"/>
      <c r="J80" s="48"/>
      <c r="K80" s="48"/>
      <c r="L80" s="49"/>
      <c r="M80" s="49"/>
      <c r="N80" s="49"/>
    </row>
    <row r="81" spans="2:11" ht="16.5" customHeight="1">
      <c r="B81" s="104" t="s">
        <v>269</v>
      </c>
      <c r="C81" s="241" t="s">
        <v>65</v>
      </c>
      <c r="D81" s="241"/>
      <c r="E81" s="241"/>
      <c r="F81" s="240" t="s">
        <v>66</v>
      </c>
      <c r="G81" s="240"/>
      <c r="I81" s="242" t="s">
        <v>253</v>
      </c>
      <c r="J81" s="242"/>
      <c r="K81" s="242"/>
    </row>
    <row r="82" spans="2:11" ht="11.25" customHeight="1">
      <c r="B82" s="8"/>
      <c r="C82" s="8"/>
      <c r="D82" s="1"/>
      <c r="F82" s="240" t="s">
        <v>67</v>
      </c>
      <c r="G82" s="240"/>
      <c r="I82" s="240" t="s">
        <v>68</v>
      </c>
      <c r="J82" s="240"/>
      <c r="K82" s="240"/>
    </row>
    <row r="83" spans="2:11">
      <c r="B83" s="210" t="s">
        <v>69</v>
      </c>
      <c r="C83" s="8"/>
      <c r="D83" s="8"/>
      <c r="E83" s="8"/>
      <c r="F83" s="8"/>
      <c r="G83" s="8"/>
      <c r="H83" s="8"/>
    </row>
    <row r="84" spans="2:11" ht="16.5" customHeight="1">
      <c r="B84" s="8"/>
      <c r="C84" s="241" t="s">
        <v>70</v>
      </c>
      <c r="D84" s="241"/>
      <c r="E84" s="241"/>
      <c r="F84" s="240" t="s">
        <v>66</v>
      </c>
      <c r="G84" s="240"/>
      <c r="H84" s="7"/>
      <c r="I84" s="242" t="s">
        <v>188</v>
      </c>
      <c r="J84" s="242"/>
      <c r="K84" s="242"/>
    </row>
    <row r="85" spans="2:11" ht="12" customHeight="1">
      <c r="B85" s="8"/>
      <c r="C85" s="212"/>
      <c r="D85" s="212"/>
      <c r="E85" s="212"/>
      <c r="F85" s="240" t="s">
        <v>67</v>
      </c>
      <c r="G85" s="240"/>
      <c r="H85" s="7"/>
      <c r="I85" s="240" t="s">
        <v>68</v>
      </c>
      <c r="J85" s="240"/>
      <c r="K85" s="240"/>
    </row>
  </sheetData>
  <mergeCells count="106">
    <mergeCell ref="C84:E84"/>
    <mergeCell ref="F85:G85"/>
    <mergeCell ref="I85:K85"/>
    <mergeCell ref="F84:G84"/>
    <mergeCell ref="I84:K84"/>
    <mergeCell ref="I44:K44"/>
    <mergeCell ref="A46:K46"/>
    <mergeCell ref="A47:K47"/>
    <mergeCell ref="A48:K48"/>
    <mergeCell ref="A50:B51"/>
    <mergeCell ref="D50:K50"/>
    <mergeCell ref="D51:K51"/>
    <mergeCell ref="A52:K52"/>
    <mergeCell ref="A53:B54"/>
    <mergeCell ref="D54:K54"/>
    <mergeCell ref="A55:K55"/>
    <mergeCell ref="A56:C56"/>
    <mergeCell ref="D56:K56"/>
    <mergeCell ref="A57:K57"/>
    <mergeCell ref="A58:C58"/>
    <mergeCell ref="D58:K58"/>
    <mergeCell ref="A59:K59"/>
    <mergeCell ref="A60:C60"/>
    <mergeCell ref="D60:K60"/>
    <mergeCell ref="A61:K61"/>
    <mergeCell ref="A62:B64"/>
    <mergeCell ref="D64:K64"/>
    <mergeCell ref="F81:G81"/>
    <mergeCell ref="I81:K81"/>
    <mergeCell ref="B72:C72"/>
    <mergeCell ref="D72:D73"/>
    <mergeCell ref="E72:G72"/>
    <mergeCell ref="H72:H73"/>
    <mergeCell ref="I72:I73"/>
    <mergeCell ref="J72:J73"/>
    <mergeCell ref="K72:K73"/>
    <mergeCell ref="A65:K65"/>
    <mergeCell ref="A66:B69"/>
    <mergeCell ref="D62:K62"/>
    <mergeCell ref="D63:K63"/>
    <mergeCell ref="L72:M72"/>
    <mergeCell ref="N72:N73"/>
    <mergeCell ref="C81:E81"/>
    <mergeCell ref="F82:G82"/>
    <mergeCell ref="I82:K82"/>
    <mergeCell ref="D66:K66"/>
    <mergeCell ref="D67:K67"/>
    <mergeCell ref="D68:K68"/>
    <mergeCell ref="D69:K69"/>
    <mergeCell ref="A70:C70"/>
    <mergeCell ref="D70:K70"/>
    <mergeCell ref="A72:A73"/>
    <mergeCell ref="D53:K53"/>
    <mergeCell ref="F42:G42"/>
    <mergeCell ref="I42:K42"/>
    <mergeCell ref="L29:M29"/>
    <mergeCell ref="N29:N30"/>
    <mergeCell ref="C38:E38"/>
    <mergeCell ref="F38:G38"/>
    <mergeCell ref="I38:K38"/>
    <mergeCell ref="F39:G39"/>
    <mergeCell ref="I39:K39"/>
    <mergeCell ref="C41:E41"/>
    <mergeCell ref="F41:G41"/>
    <mergeCell ref="I41:K41"/>
    <mergeCell ref="A27:C27"/>
    <mergeCell ref="D27:K27"/>
    <mergeCell ref="A29:A30"/>
    <mergeCell ref="B29:C29"/>
    <mergeCell ref="D29:D30"/>
    <mergeCell ref="E29:G29"/>
    <mergeCell ref="H29:H30"/>
    <mergeCell ref="I29:I30"/>
    <mergeCell ref="J29:J30"/>
    <mergeCell ref="K29:K30"/>
    <mergeCell ref="A18:K18"/>
    <mergeCell ref="A19:B21"/>
    <mergeCell ref="D19:K19"/>
    <mergeCell ref="D20:K20"/>
    <mergeCell ref="D21:K21"/>
    <mergeCell ref="A22:K22"/>
    <mergeCell ref="A23:B26"/>
    <mergeCell ref="D23:K23"/>
    <mergeCell ref="D24:K24"/>
    <mergeCell ref="D25:K25"/>
    <mergeCell ref="D26:K26"/>
    <mergeCell ref="A12:K12"/>
    <mergeCell ref="A13:C13"/>
    <mergeCell ref="D13:K13"/>
    <mergeCell ref="A14:K14"/>
    <mergeCell ref="A15:C15"/>
    <mergeCell ref="D15:K15"/>
    <mergeCell ref="A16:K16"/>
    <mergeCell ref="A17:C17"/>
    <mergeCell ref="D17:K17"/>
    <mergeCell ref="I1:K1"/>
    <mergeCell ref="A3:K3"/>
    <mergeCell ref="A4:K4"/>
    <mergeCell ref="A5:K5"/>
    <mergeCell ref="A7:B8"/>
    <mergeCell ref="D7:K7"/>
    <mergeCell ref="D8:K8"/>
    <mergeCell ref="A9:K9"/>
    <mergeCell ref="A10:B11"/>
    <mergeCell ref="D10:K10"/>
    <mergeCell ref="D11:K11"/>
  </mergeCells>
  <pageMargins left="0.2" right="0.2" top="0.2" bottom="0.2" header="0.2" footer="0.2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Ձև 2</vt:lpstr>
      <vt:lpstr>Ձև 8</vt:lpstr>
      <vt:lpstr>Դրամաշնորհ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2025-07-29T06:02:54Z</dcterms:modified>
</cp:coreProperties>
</file>